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rc11\Downloads\"/>
    </mc:Choice>
  </mc:AlternateContent>
  <xr:revisionPtr revIDLastSave="0" documentId="13_ncr:1_{304EB697-4B14-449D-B5B2-8FA9A5C7A806}" xr6:coauthVersionLast="47" xr6:coauthVersionMax="47" xr10:uidLastSave="{00000000-0000-0000-0000-000000000000}"/>
  <bookViews>
    <workbookView xWindow="2760" yWindow="2760" windowWidth="16875" windowHeight="10522" xr2:uid="{00000000-000D-0000-FFFF-FFFF00000000}"/>
  </bookViews>
  <sheets>
    <sheet name="Matters 9.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0" i="1" l="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9" i="1"/>
</calcChain>
</file>

<file path=xl/sharedStrings.xml><?xml version="1.0" encoding="utf-8"?>
<sst xmlns="http://schemas.openxmlformats.org/spreadsheetml/2006/main" count="779" uniqueCount="294">
  <si>
    <t>Matter 9.3: Basin Plan Schedule 12 Indicator 9.3</t>
  </si>
  <si>
    <t>Water Year:</t>
  </si>
  <si>
    <t>2016/2017</t>
  </si>
  <si>
    <t>CEWH</t>
  </si>
  <si>
    <t>VEWH</t>
  </si>
  <si>
    <t>NSW</t>
  </si>
  <si>
    <t>TLM</t>
  </si>
  <si>
    <t>SA</t>
  </si>
  <si>
    <t>QLD</t>
  </si>
  <si>
    <t>ACT</t>
  </si>
  <si>
    <t>Others</t>
  </si>
  <si>
    <t>PEW</t>
  </si>
  <si>
    <t>Comment (MAP)</t>
  </si>
  <si>
    <t>Comment (Hydro)</t>
  </si>
  <si>
    <t>Darling Anabranch</t>
  </si>
  <si>
    <t>LOWER DARLING</t>
  </si>
  <si>
    <t>FISH</t>
  </si>
  <si>
    <t>VEGETATION</t>
  </si>
  <si>
    <t>11. No alignment; see primary and secondary purposes</t>
  </si>
  <si>
    <t/>
  </si>
  <si>
    <t>13/Feb/2017</t>
  </si>
  <si>
    <t>30/Jun/2017</t>
  </si>
  <si>
    <t>N</t>
  </si>
  <si>
    <t>Brechin</t>
  </si>
  <si>
    <t>NSW MURRAY</t>
  </si>
  <si>
    <t>OTHER (E.G.RESILIENCE, ECOSYSTEM DIVERSITY,...)</t>
  </si>
  <si>
    <t>20/Oct/2016</t>
  </si>
  <si>
    <t>15/Dec/2016</t>
  </si>
  <si>
    <t>20/Oct/2016 - 15/Dec/2016</t>
  </si>
  <si>
    <t>Map available</t>
  </si>
  <si>
    <t>Delivered via pump</t>
  </si>
  <si>
    <t>Event comment: The overarching priority aligned for flow
The watering project assisted in maintaining a healthy and functioning wetland system including maintain fringing vegetation health</t>
  </si>
  <si>
    <t>Yanga NP</t>
  </si>
  <si>
    <t>MURRUMBIDGEE</t>
  </si>
  <si>
    <t>WATERBIRDS</t>
  </si>
  <si>
    <t>5. (BIRD) Whole of basin (see table 1: page 30-31): Capitalise on opportunities to support waterbird breeding.</t>
  </si>
  <si>
    <t>29/Jan/2017</t>
  </si>
  <si>
    <t>29/Jan/2017 - 13/Feb/2017</t>
  </si>
  <si>
    <t>Delivered via regulator</t>
  </si>
  <si>
    <t>Gauge Yanga 1AS (no number). Delivery of water to support waterbird breeding in yanga NP.</t>
  </si>
  <si>
    <t>Mehi River</t>
  </si>
  <si>
    <t>GWYDIR</t>
  </si>
  <si>
    <t>LONGITUDINAL CONNECTIVITY</t>
  </si>
  <si>
    <t>7. (FISH) Whole of Basin (see page 34-43): Support viable populations of threatened native fish by protecting drought refuges and maintaining in-stream habitats and essential functions.</t>
  </si>
  <si>
    <t>6. (FISH) Whole of Basin (see page 34-43): Contribute to the long-term recovery of silver perch by improving existing populations and enhancing conditions for recruitment and dispersal to and from suitable habitat.</t>
  </si>
  <si>
    <t>8. (FISH) Whole of Basin (see page 34-43): Maximise opportunities for range expansion and the establishment of new populations of silver perch and other threatened fish, as conditions allow.</t>
  </si>
  <si>
    <t>17/Sep/2016</t>
  </si>
  <si>
    <t>21/Sep/2016</t>
  </si>
  <si>
    <t>17/Sep/2016 - 21/Sep/2016</t>
  </si>
  <si>
    <t>Paika Lakes</t>
  </si>
  <si>
    <t>LATERAL CONNECTIVITY</t>
  </si>
  <si>
    <t>01/May/2017</t>
  </si>
  <si>
    <t>07/Jun/2017</t>
  </si>
  <si>
    <t>01/May/2017 - 07/Jun/2017</t>
  </si>
  <si>
    <t xml:space="preserve"> Paika Lake, Hobblers Lake and Penarie Creek in the Western Lakes area were watered to provide habitat for many waterbird species. Environmental water is delivered to these wetlands via the North Redbank channel, Narwie west floodway and Paika Creek, the event will provide benefits to these wetlands along the way.  </t>
  </si>
  <si>
    <t>Sandy Creek</t>
  </si>
  <si>
    <t>1. (VEG) Mid-Murrumbidgee Wetlands (see figure 1): Improve the condition of wetland vegetation communities in the mid-Murrumbidgee wetlands that provide critical habitat for threatened species and communities.</t>
  </si>
  <si>
    <t>05/Mar/2017</t>
  </si>
  <si>
    <t>26/Mar/2017</t>
  </si>
  <si>
    <t>05/Mar/2017 - 26/Mar/2017</t>
  </si>
  <si>
    <t>Delivered via a regulator</t>
  </si>
  <si>
    <t>This was the third consecutive year that the Sandy Creek wetlands received environmental water. This watering resulted in a great response from wetland vegetation particularly spike rush. The wetlands have provided habitat for over 15 waterbird species.</t>
  </si>
  <si>
    <t>Carole Creek</t>
  </si>
  <si>
    <t>ECOSYSTEM PROCESSES (E.G. CARBON AND NUTRIENT CYCLING)</t>
  </si>
  <si>
    <t>15/Sep/2016</t>
  </si>
  <si>
    <t>15/Sep/2016 - 21/Sep/2016</t>
  </si>
  <si>
    <t>MIA wetlands</t>
  </si>
  <si>
    <t>11/Apr/2017</t>
  </si>
  <si>
    <t>11/May/2017</t>
  </si>
  <si>
    <t>11/Apr/2017 - 11/May/2017</t>
  </si>
  <si>
    <t>Delivered via regulators</t>
  </si>
  <si>
    <t xml:space="preserve">EWA was delivered to wetlands via the Murrumbidgee Irrigation supply system (MI). to assist in improving and maintaining a diverse range of wetlands in the Murrumbidgee Irrigation area including some sites in the Murrumbidgee Valley National Park. These sites were on both public Lands e.g. Crown land (some of which is leased) and National Park. Some of these sites are RAMSAR listed and are home to threatened species sites including threatened species such as Australasian Bitterns. </t>
  </si>
  <si>
    <t>Speewa Creek</t>
  </si>
  <si>
    <t>18/Mar/2017</t>
  </si>
  <si>
    <t>13/Apr/2017</t>
  </si>
  <si>
    <t>18/Mar/2017 - 13/Apr/2017</t>
  </si>
  <si>
    <t>Hydrograph available</t>
  </si>
  <si>
    <t>Event comment: Overarching priority aligned for veg
This event aimed to assist in the further recovery in the condition of River Red Gums at Speewa Creek and to provide habitat for other fauna and flora including wetland vegetation and frogs.</t>
  </si>
  <si>
    <t>Mallowa Creek</t>
  </si>
  <si>
    <t>4d. (BIRD) Whole of basin (see table 1: page 30-31): Support waterbird populations by watering critical breeding and feeding habitats at the important basin environmental assets for waterbirds, and coordinate watering at ecologically linked systems, particularly at the Macquarie Marshes and Narran Lakes.</t>
  </si>
  <si>
    <t>12/Jan/2017</t>
  </si>
  <si>
    <t>12/Jan/2017 - 30/Jun/2017</t>
  </si>
  <si>
    <t>Murrian Creek</t>
  </si>
  <si>
    <t>19/Feb/2017</t>
  </si>
  <si>
    <t>30/Mar/2017</t>
  </si>
  <si>
    <t>19/Feb/2017 - 30/Mar/2017</t>
  </si>
  <si>
    <t xml:space="preserve">Flows were provided into Merran Creek to maintain connection between the Murray - Merran - lower Wakool River systems while a fish (perch) movement flow was occurring in the Murray and Goulburn systems. The primary objective of this flow was to encourage the movement of perch into the Merran Creek and lower Wakool systems. </t>
  </si>
  <si>
    <t>North Redbank</t>
  </si>
  <si>
    <t>27/Jan/2017</t>
  </si>
  <si>
    <t>Y</t>
  </si>
  <si>
    <t>27/Jan/2017 - 13/Feb/2017 
30/May/2017 - 30/Jun/2017</t>
  </si>
  <si>
    <t>Maps available
Map available</t>
  </si>
  <si>
    <t>Delivered via regulator
Hydrograph available</t>
  </si>
  <si>
    <t xml:space="preserve">North Redbank system wetlands were watered to maintain the condition and complexity of priority waterbird habitat. These sites were found to be significant habitats for Australasian Bitterns in 2016. The North Redbank system experienced extensive flooding in the spring of 2016, however some core wetland areas within the North Redbank system require annual watering to ensure there is refuge for species such as the Australasian Bittern.
This event met objectives of the Murrumbidgee annual environmental watering plan including improving or maintaining the condition and diversity of wetland types in the Murrumbidgee, improving or maintaining the condition and resilience of floodplain faunal communities,  maximising opportunities to complement high river flows (generated from rainfall in upper unregulated catchments) with additional water to benefit fauna and flora communities and abiotic functioning
6 to minimise and manage adverse impacts that highly fluctuating flow rates may have on biotic functioning, such as naturally triggered breeding, in particular for colonial nesting waterbirds and/or native fish populations
</t>
  </si>
  <si>
    <t>Pollack Swamp</t>
  </si>
  <si>
    <t>09/Dec/2016</t>
  </si>
  <si>
    <t>28/Feb/2017</t>
  </si>
  <si>
    <t>09/Dec/2016 - 28/Feb/2017</t>
  </si>
  <si>
    <t>Ewater used to support colonial waterbird breeding event (nankeen night heron, intermediate egret, white-necked heron) ensuring the breeding event made it through to completion</t>
  </si>
  <si>
    <t>Thegoa Lagoon</t>
  </si>
  <si>
    <t>01/Jul/2016</t>
  </si>
  <si>
    <t>14/Aug/2016</t>
  </si>
  <si>
    <t>01/Jul/2016 - 14/Aug/2016</t>
  </si>
  <si>
    <t xml:space="preserve">Thegoa Lagoon is identified in the DRAFT ‘Murray and Lower Darling Valleys Annual Environmental Watering Plan 2016-17’ as a priority site and meets several of the primary objectives for AEW use, chiefly the project will assist in maintaining a functioning wetland system and the aims of the project include:
•	To conduct a flooding event flooding event to maintain and improve wetland function and health.
•	Improve health of fringing vegetation, in particular the River Red Gum vegetation community. 
•	Provide refuge habitat for small bodied fish via “fish hotel” structures and the exclusion of carp
•	Provide habitat for frogs and waterbirds
</t>
  </si>
  <si>
    <t xml:space="preserve">Tuppal Creek </t>
  </si>
  <si>
    <t>WATER QUALITY (PHYSICO-CHEMICAL)</t>
  </si>
  <si>
    <t>01/Apr/2017</t>
  </si>
  <si>
    <t>08/May/2017</t>
  </si>
  <si>
    <t>01/Apr/2017 - 08/May/2017</t>
  </si>
  <si>
    <t xml:space="preserve">Event comment: Overarching priority aligned for flow
The environmental watering event aimed to provide a flow to build upon ecological responses that had been initiated by a previous environmental flow releases in 2012-16 and the 2016 flood. The water replenished refuge pools and improve water quality within the system.  
</t>
  </si>
  <si>
    <t>Wee Wee Creek</t>
  </si>
  <si>
    <t>24/Mar/2017</t>
  </si>
  <si>
    <t>12/Apr/2017</t>
  </si>
  <si>
    <t>24/Mar/2017 - 12/Apr/2017</t>
  </si>
  <si>
    <t xml:space="preserve">Event comment: Overarching alignment for waterbirds
Rosenhoe Swamp has historically supported large numbers of waterbirds. During recent 2016-17 and 2010-11 flood events, large numbers of waterbirds congregated and some remained on the wetland for several months. Up to 150ML was required to fill the wetland to improve the condition of mature river red gums and to provide habitat for waterbirds and other fauna. </t>
  </si>
  <si>
    <t>Andruco Lagoon</t>
  </si>
  <si>
    <t>14/Jun/2017</t>
  </si>
  <si>
    <t>21/Jun/2017</t>
  </si>
  <si>
    <t>14/Jun/2017 - 21/Jun/2017</t>
  </si>
  <si>
    <t xml:space="preserve">Eflows were required to benefit mature black box and river red gum communities, assist aquatic vegetation recruitment and small bodied fish populations in Andruco Lagoon, located in the Lower Murray Darling region </t>
  </si>
  <si>
    <t>06/Oct/2016</t>
  </si>
  <si>
    <t>13/Oct/2016</t>
  </si>
  <si>
    <t>06/Oct/2016 - 13/Oct/2016</t>
  </si>
  <si>
    <t>Event comment: Overarching priority aligned for vegetation
Benefited mature black box and river red gum communities and assist ephemeral aquatic vegetation recruitment of Andruco Lagoon, located in the Lower Murray Darling region 15km north of Wentworth NSW.</t>
  </si>
  <si>
    <t>Piggyback flow</t>
  </si>
  <si>
    <t>29/Oct/2016</t>
  </si>
  <si>
    <t>05/Jan/2017</t>
  </si>
  <si>
    <t>29/Oct/2016 - 05/Jan/2017</t>
  </si>
  <si>
    <t xml:space="preserve">Hydrograph available
</t>
  </si>
  <si>
    <t xml:space="preserve">EWA, TLM and CEWH GS was delivered to maintain natural rates of change in flow volume, and help dilute hypoxic blackwater. The Murrumbidgee floodplain experienced extensive flooding and the delivery of environmental water facilitated dilution of hypoxic blackwater returning to the Murrumbidgee from the Lowbidgee floodplain using better quality water from upstream. The flows also supported nesting Murray Cod and Trout Cod and promote spawning and dispersal of native fish in particular flow dependant specialist such as Golden Perch and Silver Perch. </t>
  </si>
  <si>
    <t>South Yanga NP</t>
  </si>
  <si>
    <t>04/Aug/2016</t>
  </si>
  <si>
    <t>03/Sep/2016</t>
  </si>
  <si>
    <t>04/Aug/2016 - 03/Sep/2016</t>
  </si>
  <si>
    <t xml:space="preserve">Inundation map available </t>
  </si>
  <si>
    <t>Regulators used to deliver water.</t>
  </si>
  <si>
    <t>Caira Creek offtake (410173) also used to measure flows.
Large numbers of Colonial water birds used the assets where water was delivered - both in southern Yanga and the Nimmie-Caira. However extensive flooding occurred soon after the delivery therefore it is difficult to determine the response to environmental water delivery.</t>
  </si>
  <si>
    <t>Gol Gol Wetlands</t>
  </si>
  <si>
    <t>17/Nov/2016</t>
  </si>
  <si>
    <t>13/Dec/2016</t>
  </si>
  <si>
    <t>17/Nov/2016 - 13/Dec/2016</t>
  </si>
  <si>
    <t xml:space="preserve">Event Comment: Overarching priority aligned with veg
The event aimed to provide black box recruitment opportunities and potential foraging and refuge habitat for waterbirds, and frogs in Gol Gol Wetlands. The water also provided an opportunity for aquatic plants to reproduce and set seed for subsequent years. </t>
  </si>
  <si>
    <t>Gooragool Lagoon</t>
  </si>
  <si>
    <t>11/Nov/2016</t>
  </si>
  <si>
    <t>11/Nov/2016 - 13/Dec/2016</t>
  </si>
  <si>
    <t>Water transfer only</t>
  </si>
  <si>
    <t xml:space="preserve">OEH transfer licsenced water to the Owners of Kooba station in lieu of the water they retained in the wetland that they would have otherwise pumped out to use for irrigation. The volume for compensation allocation for Kooba Ag in 2016/17 was accrued as water became available. The maximum compensation volume was 15,000 ML including the potential to carryover up to 3,000 ML to 2017/18 (equivalent to 5 full storage volumes). the purpose of retaining water in the wetland was to support the recovery of aquatic vegetation. </t>
  </si>
  <si>
    <t>Jimaringle Creek</t>
  </si>
  <si>
    <t>26/Nov/2016</t>
  </si>
  <si>
    <t>26/Dec/2016</t>
  </si>
  <si>
    <t>26/Nov/2016 - 26/Dec/2016</t>
  </si>
  <si>
    <t xml:space="preserve">Event comment: Overarching priority aligned for flow
Ewater was delivered to Cockran and Jimaringle creeks to continue flushing flows that occurred due to recent flooding in the area.  This flushing will help to improve vegetation condition, water quality and provide potential habitat for the Southern bell frog. </t>
  </si>
  <si>
    <t>15/Feb/2017</t>
  </si>
  <si>
    <t>15/Feb/2017 - 30/Jun/2017</t>
  </si>
  <si>
    <t xml:space="preserve">Ewater was delivered to achieve ‘an end of system flow’ connecting the Darling Anabranch to the Murray River, providing benefits including improving habitat for large bodied native fish, allowing movement/fish passage and promote an opportunity for native fish spawning and recruitment. The riparian vegetation also benefited.
</t>
  </si>
  <si>
    <t>17/Oct/2016</t>
  </si>
  <si>
    <t>17/Oct/2016 - 30/Jun/2017</t>
  </si>
  <si>
    <t xml:space="preserve">This watering action addressed the following Basin Wide Strategy (BWS) targets:
•	No loss of native species currently present within the Basin.
•	Improved population structure of key species through regular recruitment.
•	Increased movement of key species.
•	Expanded distribution of key species and populations in the southern basin.
•	Improved population structure in key sites
•	A 10-15% increase in mature fish (of legal take size) for recreational target species (Murray cod and Golden Perch) in key populations.
•	A 30% overall increase in flows in the River Murray from increased tributary contributions from the Murrumbidgee, Goulburn, Campaspe, Lodden and Lower Darling catchments collectively.
</t>
  </si>
  <si>
    <t>Lower Namoi River</t>
  </si>
  <si>
    <t>NAMOI</t>
  </si>
  <si>
    <t>27/Feb/2017</t>
  </si>
  <si>
    <t>27/Feb/2017 - 30/Jun/2017</t>
  </si>
  <si>
    <t>Macquarie Marshes</t>
  </si>
  <si>
    <t>MACQUARIE-CASTLEREAGH</t>
  </si>
  <si>
    <t>16/Apr/2017</t>
  </si>
  <si>
    <t>15/May/2017</t>
  </si>
  <si>
    <t>16/Apr/2017 - 15/May/2017</t>
  </si>
  <si>
    <t>4b. (BIRD) Macquarie Marshes: Support waterbird populations by watering critical breeding and feeding habitats at the important basin environmental assets for waterbirds, and coordinate watering at ecologically linked systems, particularly at the Macquarie Marshes and Narran Lakes.</t>
  </si>
  <si>
    <t>12/Jul/2016</t>
  </si>
  <si>
    <t>12/Jul/2016 - 20/Dec/2016 
22/Jan/2017 - 11/Apr/2017</t>
  </si>
  <si>
    <t>Supplementary flows delivered for veg outcomes and to improve the hydrograph.
Flows used to support water-dependent veg, waterbirds, aquatic fauna including fish.</t>
  </si>
  <si>
    <t>Merrimajeel Creek</t>
  </si>
  <si>
    <t>LACHLAN</t>
  </si>
  <si>
    <t>07/Jul/2016</t>
  </si>
  <si>
    <t>26/Jul/2016</t>
  </si>
  <si>
    <t>07/Jul/2016 - 26/Jul/2016</t>
  </si>
  <si>
    <t xml:space="preserve">Merrimajeel Creek is listed on the Register of the National Estate, due to the Booligal Wetlands providing significant high value bird breeding areas. Murrumbidgil Swamp is a complex swamp which when filled has channels of open water and mounds up to 1m above the wetland bed supporting trees and shrubs. It contains seasonally flooded River Red Gum woodland with River Cooba, Black Box, Western Grey Box and Giant Rush. Murrumbidgil Swamp and Lake Merrimajeel immediately downstream are listed on DIWA. Merrimajeel Creek is listed on the Register of the National Estate, due to the upstream Booligal Wetlands providing significant high value bird breeding areas. Following a combination of natural flood flows and managed environmental flows over the past 5 years Murrumbidgil Swamp is in the early stages of recovery from its previously highly stressed condition. The Merrimajeel Creek is an important refuge area for a large range of colonial nesting and non-colonial nesting waterbirds. </t>
  </si>
  <si>
    <t xml:space="preserve">Booligal Wetlands </t>
  </si>
  <si>
    <t>09/Jan/2017</t>
  </si>
  <si>
    <t>17/Mar/2017</t>
  </si>
  <si>
    <t>09/Jan/2017 - 17/Mar/2017</t>
  </si>
  <si>
    <t>Support the completion an active mixed species colonial waterbird breeding colony of +5000 ibis in the nationally significant Booligal Wetlands Block Bank site on the Merrimajeel Creek system. This primarily involves managing flows into the Merrimajeel Creek in conjunction with WaterNSW, and water levels in the more immediate vicinity of the colony and under nests by manipulating the number of boards in the Block Bank (a few km downstream of current boundary).</t>
  </si>
  <si>
    <t>Bottle Bend Reserve</t>
  </si>
  <si>
    <t>18/Aug/2016</t>
  </si>
  <si>
    <t>26/Sep/2016</t>
  </si>
  <si>
    <t>18/Aug/2016 - 26/Sep/2016</t>
  </si>
  <si>
    <t>Event comment: Overarching priority aligned for vegetation
This event inundated approximately 500 hectares by engaging a specialised pump contractor to use temporary pump infrastructure.  To date, this project is the largest area of drought stressed black box that has been targeted for environmental water use in NSW.</t>
  </si>
  <si>
    <t xml:space="preserve">Murrumbidgee River </t>
  </si>
  <si>
    <t>16/Dec/2016</t>
  </si>
  <si>
    <t>20/Dec/2016</t>
  </si>
  <si>
    <t>16/Dec/2016 - 20/Dec/2016</t>
  </si>
  <si>
    <t xml:space="preserve">Delivery of EWA from Tombullen storage created in-channel conditions suitable for Silver Perch spawning and recruitment. The Murrumbidgee experienced extensive flooding and large bodied native fish such as Silver Perch were thought to be in good spawning condition.  Heavy rainfalls in the main irrigation areas of the Mid-Murrumbidgee resulted in a rainfall rejection and an increase in flow downstream of the main irrigation offtakes. There was an opportunity to build on this flow and help shape a hydrograph that may trigger Silver Perch and/or Golden Perch spawning.   </t>
  </si>
  <si>
    <t>Tom Bullen piggyback</t>
  </si>
  <si>
    <t>20/Apr/2017</t>
  </si>
  <si>
    <t>01/Apr/2017 - 20/Apr/2017</t>
  </si>
  <si>
    <t xml:space="preserve">A flow pulse was delivered to the Lower Murrumbidgee channel with the main objective of promoting dispersal  of Golden and Silver Perch which are flow dependant specialists. The aim was to create a pulse which was large enough that the drop boards on Balranald Weir can be removed without inconvienice to upstream pumpers. Removal on this barrier to fish passage allows young of the year Golden Perch which are currently moving through the Murray system from the lower Darling to move into the Murrumbidgee. The event may also  allow passage between Tala and Yanga Lake and the main river channel which may also alloow native fish recruits to disperse. </t>
  </si>
  <si>
    <t>Silver pines/Yanco Creek</t>
  </si>
  <si>
    <t>16/Nov/2016</t>
  </si>
  <si>
    <t>04/Jan/2017</t>
  </si>
  <si>
    <t>16/Nov/2016 - 04/Jan/2017</t>
  </si>
  <si>
    <t>Available</t>
  </si>
  <si>
    <t>Forest Warriston gauge (410148) also used.
Environmental water was delivered to Wanganella Swamp via the Yanco/Colombo/Billabong Creek. A small white ibis and royal spoonbill rookery has established at the site there was also Brolga pair nesting at the site. The delivery of environmental water via the Yanco offtake also provided a small fresh through the Yanco/Colombo/Billabong/Forest Creek system which maintained native fish populations by protecting and improving the condition of fish habitat and providing opportunities for movement.</t>
  </si>
  <si>
    <t>Toorale Western Floodplain</t>
  </si>
  <si>
    <t>INTERSECTING STREAMS (NSW)</t>
  </si>
  <si>
    <t>19/Jul/2016</t>
  </si>
  <si>
    <t>20/Sep/2016</t>
  </si>
  <si>
    <t>19/Jul/2016 - 20/Sep/2016</t>
  </si>
  <si>
    <t xml:space="preserve">Cockran AND Gwynnes Creeks </t>
  </si>
  <si>
    <t>09/Nov/2016</t>
  </si>
  <si>
    <t>17/Jan/2017</t>
  </si>
  <si>
    <t>09/Nov/2016 - 17/Jan/2017</t>
  </si>
  <si>
    <t xml:space="preserve">(Gauge No. 409008)
Event comment: Overarching alignment with flow
The watering event assisted in maintaining some of the creeks functions and prevent further decline of fringing river red gums. The watering also assisted in maintaining southern bell frog habitat that have been identified in the Gwynnes and Cockran during previous watering events. </t>
  </si>
  <si>
    <t>Mid-Murray Multi-Site Event</t>
  </si>
  <si>
    <t>3. (VEG) Barmah-Millewa Forest (see figure 1): Prevent further critical deterioration of Moira grass in Barmah-Millewa Forest, subject to resolving natural resource management issues.</t>
  </si>
  <si>
    <t>18/May/2017</t>
  </si>
  <si>
    <t>09/Jun/2017</t>
  </si>
  <si>
    <t>18/May/2017 - 09/Jun/2017</t>
  </si>
  <si>
    <t xml:space="preserve">This event aimed to maintain flows at approximately 15,000 ML/day (maximum) downstream of Yarrawonga to provide flows into Barmah-Millewa Forest. </t>
  </si>
  <si>
    <t>Reed Beds Swamp/Gulpa Creek</t>
  </si>
  <si>
    <t>07/Nov/2016</t>
  </si>
  <si>
    <t>31/Jan/2017</t>
  </si>
  <si>
    <t>07/Nov/2016 - 31/Jan/2017</t>
  </si>
  <si>
    <t>Continued flows through Gulpa Creek to maintain nesting and foraging habitats for colonial nesting waterbirds (ibis, spoonbill, egrets, cormorants), and Little and Australasian bitterns, within Reed Beds Swamp (part of the Gulpa Creek Wetland Complex located within the NSW Murray Valley National Park, Central Murray SF Ramsar Site and Barmah-Millewa Forest Icon Site). This followed the release of Barmah-Millewa EWA from Hume Dam for the multi-site event</t>
  </si>
  <si>
    <t>Lake Brewster outflow wetland</t>
  </si>
  <si>
    <t>01/Apr/2016</t>
  </si>
  <si>
    <t>01/Apr/2016 - 30/Jun/2017</t>
  </si>
  <si>
    <t xml:space="preserve">Map </t>
  </si>
  <si>
    <t>Hydrograph not relevant.</t>
  </si>
  <si>
    <t>Water used to cover evaporation losses from Lake Brewster to ensure stable water levels while pelicans were breeding. Over 5000 nests were counted - with successful fledging.</t>
  </si>
  <si>
    <t>Collingen Creek Recession Flows</t>
  </si>
  <si>
    <t>01/Jan/2017</t>
  </si>
  <si>
    <t>01/Jan/2017 - 30/Jun/2017</t>
  </si>
  <si>
    <t>Environmental water was delivered into the Colligen Creek and Niemur River to support native fish movement and recruitment, establish/maintain fringing native vegetation and instream aquatic plants, maintain hydrological connectivity, provide more natural rates of recession to rain rejection events, and maintain water quality.</t>
  </si>
  <si>
    <t xml:space="preserve">Edward-Wakool, Yallakool Creek  </t>
  </si>
  <si>
    <t>26/Oct/2016</t>
  </si>
  <si>
    <t>26/Oct/2016 - 26/Dec/2016</t>
  </si>
  <si>
    <t>NSW AEW was required to continue refuge flows using the Thule Escape, Yallakool Main Escape and Wakool Outfall Drain. CEW was used to maintain flows from several other escapes. DPI Fisheries, MDWWG, CEWO, MIL and Edward-Wakool community/landholder representatives all support the continuation of these refuge flows.</t>
  </si>
  <si>
    <t xml:space="preserve">(Gauge No. 409008).
The flow rates were designed to provide a series of pulsed freshes over spring and summer, with a smaller pulse and base flows provided into Autumn and Winter 2017. The timing of these freshes were designed to arrive at the refuge pool (confluence of the Wakool River and Yallakool Creek). Environmental water use in this system will continue to build on past watering outcomes with an aim of maintaining ecosystem stability and resilience while also contributing to in-stream flows to maintain aquatic vegetation condition, native fish movement, reproduction and condition, hydrological connectivity and variability, and water quality. These actions may also include the management of flow recession following periods of high natural flow throughout each year.
</t>
  </si>
  <si>
    <t>Lower Gwydir/Gingham watercourse</t>
  </si>
  <si>
    <t>4c. (BIRD) Gwydir wetlands: Support waterbird populations by watering critical breeding and feeding habitats at the important basin environmental assets for waterbirds, and coordinate watering at ecologically linked systems, particularly at the Macquarie Marshes and Narran Lakes.</t>
  </si>
  <si>
    <t>24/Jul/2016</t>
  </si>
  <si>
    <t>09/Aug/2016</t>
  </si>
  <si>
    <t>24/Jul/2016 - 09/Aug/2016</t>
  </si>
  <si>
    <t>Gauge 418074 for Gingham deliveries.
Environmental watering was triggered by supplementary flows. These deliveries increased watering of the lower Gwydir Ramsar site and Gingham portion of the SCA &amp; thus push flows further west in the wetlands along natural flow paths and support core wetland vegetation.</t>
  </si>
  <si>
    <t>Peel River and Fringing Wetlands</t>
  </si>
  <si>
    <t>04/Jun/2017</t>
  </si>
  <si>
    <t>04/Jun/2017 - 30/Jun/2017</t>
  </si>
  <si>
    <t>Nimmie Caira - Southern Bell Frog</t>
  </si>
  <si>
    <t>24/Nov/2016</t>
  </si>
  <si>
    <t>20/Mar/2017</t>
  </si>
  <si>
    <t>24/Nov/2016 - 20/Mar/2017</t>
  </si>
  <si>
    <t>Caira Creek offtake (410173) was also used. A large Pelican colony of approximately 7,000 nests established on Isy-Coed-Kieeta. Water was delivered to support the colony. Water was also be diverted into Kia Lake to provide extra feeding habitat for the adult pelicans. The Avalon stock tank was also topped up whilst the channel is running to provide refuge habitat for Southern Bell frogs.</t>
  </si>
  <si>
    <t>24/May/2017</t>
  </si>
  <si>
    <t>18/Jun/2017</t>
  </si>
  <si>
    <t>24/May/2017 - 18/Jun/2017</t>
  </si>
  <si>
    <t>(410173 - Caira Ck Offtake)
 EWA was delivered into core Nimmie-Caira wetlands to maintain the condition and complexity of priority waterbird habitat. These sites are also home to significant Southern Bell frog populations and annual watering was required to ensure the maintenance and recovery of this threatened species. The Nimmie-Caira experienced extensive flooding in the spring of 2016, however some wetlands within the Lowbidgee require annual watering to ensure they remain permanently wet. These sites are important refuges for small bodied native fish, turtles and frogs when the rest of the floodplain is dry.</t>
  </si>
  <si>
    <t>Lachlan River Channel below Wyangala</t>
  </si>
  <si>
    <t>04/Nov/2016</t>
  </si>
  <si>
    <t>02/Jan/2017</t>
  </si>
  <si>
    <t>04/Nov/2016 - 02/Jan/2017</t>
  </si>
  <si>
    <t xml:space="preserve">Flows were delivered as intended  Technical Advisory Group (TAG). The situation arose when in early November 2016, WaterNSW advised OEH releases from Wyangala Dam would progressively be reduced to a minimum base flow of &lt; 100 ML/day as airspace operations ceased. The Lake Cowal system, which enters the Lachlan River just below Condobolin, was identified as the primary source of hypoxic blackwater, and was contributing significant volumes (~10,000 ML/day at the time). Lake Cowal inflows were also expected to continue for several months albeit attenuating. </t>
  </si>
  <si>
    <t>Colleambally Irrigation Area Wetlands</t>
  </si>
  <si>
    <t>27/Mar/2017</t>
  </si>
  <si>
    <t>05/Jun/2017</t>
  </si>
  <si>
    <t>27/Mar/2017 - 05/Jun/2017</t>
  </si>
  <si>
    <t xml:space="preserve">Water was delivered to wetlands via the Coleambally Irrigation supply system. The project assisted in improving and maintaining a diverse range of wetlands in the Coleambally Irrigation area. These sites are on both private and public Lands (e.g. TSR and Landcare reserves owned by CICL). Some of these sites were watered for the first time last year and responded well to watering with waterbird breeding occurring at some sites including threatened species such as Blue billed Ducks. These wetlands have a range of vegetation communities such as Black Box, Nitre goosefoot, Lignum and spike rush. Murray LLS and the wetlands working group have committed to the funding of fencing and rehabilitation of some of these areas, and CICL have also committed funds for water delivery infrastructure. 
</t>
  </si>
  <si>
    <t>Toongimbie Wetlands - Indigenous protected Area</t>
  </si>
  <si>
    <t>18/Apr/2017</t>
  </si>
  <si>
    <t>18/Apr/2017 - 24/May/2017</t>
  </si>
  <si>
    <t>Delivered to a pump</t>
  </si>
  <si>
    <t xml:space="preserve">Water was delivered to the wetlands by way of an existing pump and channel system as currently flows of sufficient magnitude to reach the wetlands are unable to occur. Toogimbie Station is an Indigenous Protected Area (IPA) is on the southern side of the Murrumbidgee River, 35 km west of Hay. The Nari Nari tribal council (NNTC) has been managing Toogimbie IPA since it was declared in 2004 (category IV (ICUN)). The Nari Nari people have been undertaking restoration activities on the “wetland bays” and the area is no longer grazed and only managed for conservation and cultural activity purposes. Many waterbird and frog species have been recorded in the area including the Southern Bell Frog. The delivery of environmental water will help the restoration efforts by aiding the recovery of the wetland vegetation in the area.
</t>
  </si>
  <si>
    <t>PRIVATE Property Wetlands Watering Project (MIL Unnamed Creek)</t>
  </si>
  <si>
    <t>12/Sep/2016</t>
  </si>
  <si>
    <t>23/Sep/2016</t>
  </si>
  <si>
    <t>12/Sep/2016 - 23/Sep/2016</t>
  </si>
  <si>
    <t xml:space="preserve">Event comment: Overarching priority aligned for veg
The objectives of the project were to:
•	Enhance the health of selected wetlands within the Murray Irrigation area of operation, specifically for southern bell frog habitat;
•	Increase biodiversity and tree health; 
•	Provide water to up to 9 10 sites to further benefit wetland ecology and improve vegetation condition; and
•	Increase landholder and the local community’s awareness of wetlands and their importance
</t>
  </si>
  <si>
    <t>NSW Paroo Basin Region and fringing wetlands (Mungindi to Menindee)</t>
  </si>
  <si>
    <t>BARWON-DARLING</t>
  </si>
  <si>
    <t>01/Jul/2016 - 28/Feb/2017</t>
  </si>
  <si>
    <t>a. Geographic identifier</t>
  </si>
  <si>
    <t>c. Primary purpose</t>
  </si>
  <si>
    <t>d. Secondary purposes</t>
  </si>
  <si>
    <t>e.1. Primary Alignment with MDBA annual watering priorities</t>
  </si>
  <si>
    <t>e.2. Other Alignment with MDBA annual watering priorities</t>
  </si>
  <si>
    <t>e.3. Other Alignment with MDBA annual watering priorities</t>
  </si>
  <si>
    <t>f. Volume  (ML) by this Jurisdiction</t>
  </si>
  <si>
    <t>h. Watering start date (dd/mm/yyyy)</t>
  </si>
  <si>
    <t>i. Watering end date (dd/mm/yyyy)</t>
  </si>
  <si>
    <t>Multiple watering actions by this Jurisdiction (Yes/No)</t>
  </si>
  <si>
    <t>Multiple watering action periods</t>
  </si>
  <si>
    <t>j. Availability of map and/or hydrograph</t>
  </si>
  <si>
    <t>b. Basin Plan Region</t>
  </si>
  <si>
    <t>Reporting Jurisdiction</t>
  </si>
  <si>
    <t>k. 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</si>
</sst>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sz val="11"/>
      <color theme="1"/>
      <name val="Calibri"/>
      <family val="2"/>
      <scheme val="minor"/>
    </font>
    <font>
      <b/>
      <sz val="14"/>
      <color indexed="12"/>
      <name val="Calibri (Body)"/>
    </font>
    <font>
      <b/>
      <sz val="10"/>
      <color indexed="8"/>
      <name val="Calibri (Body)"/>
    </font>
    <font>
      <sz val="10"/>
      <color indexed="8"/>
      <name val="Calibri (Body)"/>
    </font>
    <font>
      <sz val="10"/>
      <color indexed="8"/>
      <name val="Calibri (Body)"/>
    </font>
    <font>
      <b/>
      <sz val="12"/>
      <color indexed="9"/>
      <name val="Calibri (Body)"/>
    </font>
  </fonts>
  <fills count="3">
    <fill>
      <patternFill patternType="none"/>
    </fill>
    <fill>
      <patternFill patternType="gray125"/>
    </fill>
    <fill>
      <patternFill patternType="solid">
        <fgColor indexed="17"/>
      </patternFill>
    </fill>
  </fills>
  <borders count="1">
    <border>
      <left/>
      <right/>
      <top/>
      <bottom/>
      <diagonal/>
    </border>
  </borders>
  <cellStyleXfs count="2">
    <xf numFmtId="0" fontId="0" fillId="0" borderId="0"/>
    <xf numFmtId="0" fontId="1" fillId="0" borderId="0"/>
  </cellStyleXfs>
  <cellXfs count="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2" borderId="0" xfId="0" applyFont="1" applyFill="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8"/>
  <sheetViews>
    <sheetView tabSelected="1" workbookViewId="0"/>
  </sheetViews>
  <sheetFormatPr defaultRowHeight="14.25"/>
  <cols>
    <col min="23" max="23" width="0" hidden="1" customWidth="1"/>
    <col min="24" max="24" width="20.73046875" hidden="1" customWidth="1"/>
    <col min="25" max="25" width="75.265625" customWidth="1"/>
    <col min="26" max="26" width="39.3984375" customWidth="1"/>
  </cols>
  <sheetData>
    <row r="1" spans="1:26" ht="17.649999999999999">
      <c r="A1" s="1" t="s">
        <v>0</v>
      </c>
    </row>
    <row r="2" spans="1:26">
      <c r="A2" s="2" t="s">
        <v>1</v>
      </c>
      <c r="B2" s="3" t="s">
        <v>2</v>
      </c>
    </row>
    <row r="8" spans="1:26" ht="15.4">
      <c r="A8" s="5" t="s">
        <v>292</v>
      </c>
      <c r="B8" s="5" t="s">
        <v>279</v>
      </c>
      <c r="C8" s="5" t="s">
        <v>291</v>
      </c>
      <c r="D8" s="5" t="s">
        <v>280</v>
      </c>
      <c r="E8" s="5" t="s">
        <v>281</v>
      </c>
      <c r="F8" s="5" t="s">
        <v>282</v>
      </c>
      <c r="G8" s="5" t="s">
        <v>283</v>
      </c>
      <c r="H8" s="5" t="s">
        <v>284</v>
      </c>
      <c r="I8" s="5" t="s">
        <v>285</v>
      </c>
      <c r="J8" s="5" t="s">
        <v>3</v>
      </c>
      <c r="K8" s="5" t="s">
        <v>4</v>
      </c>
      <c r="L8" s="5" t="s">
        <v>5</v>
      </c>
      <c r="M8" s="5" t="s">
        <v>6</v>
      </c>
      <c r="N8" s="5" t="s">
        <v>7</v>
      </c>
      <c r="O8" s="5" t="s">
        <v>8</v>
      </c>
      <c r="P8" s="5" t="s">
        <v>9</v>
      </c>
      <c r="Q8" s="5" t="s">
        <v>10</v>
      </c>
      <c r="R8" s="5" t="s">
        <v>11</v>
      </c>
      <c r="S8" s="5" t="s">
        <v>286</v>
      </c>
      <c r="T8" s="5" t="s">
        <v>287</v>
      </c>
      <c r="U8" s="5" t="s">
        <v>288</v>
      </c>
      <c r="V8" s="5" t="s">
        <v>289</v>
      </c>
      <c r="W8" s="5" t="s">
        <v>12</v>
      </c>
      <c r="X8" s="5" t="s">
        <v>13</v>
      </c>
      <c r="Y8" s="5" t="s">
        <v>290</v>
      </c>
      <c r="Z8" s="5" t="s">
        <v>293</v>
      </c>
    </row>
    <row r="9" spans="1:26">
      <c r="A9" s="3" t="s">
        <v>5</v>
      </c>
      <c r="B9" s="3" t="s">
        <v>23</v>
      </c>
      <c r="C9" s="3" t="s">
        <v>24</v>
      </c>
      <c r="D9" s="3" t="s">
        <v>17</v>
      </c>
      <c r="E9" s="3" t="s">
        <v>25</v>
      </c>
      <c r="F9" s="3" t="s">
        <v>18</v>
      </c>
      <c r="G9" s="3" t="s">
        <v>19</v>
      </c>
      <c r="H9" s="3" t="s">
        <v>19</v>
      </c>
      <c r="I9" s="4">
        <v>295</v>
      </c>
      <c r="J9" s="4"/>
      <c r="K9" s="4"/>
      <c r="L9" s="4">
        <v>295</v>
      </c>
      <c r="M9" s="4"/>
      <c r="N9" s="4"/>
      <c r="O9" s="4"/>
      <c r="P9" s="4"/>
      <c r="Q9" s="4"/>
      <c r="R9" s="4">
        <v>0</v>
      </c>
      <c r="S9" s="3" t="s">
        <v>26</v>
      </c>
      <c r="T9" s="3" t="s">
        <v>27</v>
      </c>
      <c r="U9" s="3" t="s">
        <v>22</v>
      </c>
      <c r="V9" s="3" t="s">
        <v>28</v>
      </c>
      <c r="W9" s="3" t="s">
        <v>29</v>
      </c>
      <c r="X9" s="3" t="s">
        <v>30</v>
      </c>
      <c r="Y9" s="3" t="str">
        <f>"[MAP]: "&amp;W9&amp;" "&amp;"[Hydrograph]: "&amp;X9</f>
        <v>[MAP]: Map available [Hydrograph]: Delivered via pump</v>
      </c>
      <c r="Z9" s="3" t="s">
        <v>31</v>
      </c>
    </row>
    <row r="10" spans="1:26">
      <c r="A10" s="3" t="s">
        <v>5</v>
      </c>
      <c r="B10" s="3" t="s">
        <v>32</v>
      </c>
      <c r="C10" s="3" t="s">
        <v>33</v>
      </c>
      <c r="D10" s="3" t="s">
        <v>34</v>
      </c>
      <c r="E10" s="3" t="s">
        <v>25</v>
      </c>
      <c r="F10" s="3" t="s">
        <v>35</v>
      </c>
      <c r="G10" s="3" t="s">
        <v>19</v>
      </c>
      <c r="H10" s="3" t="s">
        <v>19</v>
      </c>
      <c r="I10" s="4">
        <v>0</v>
      </c>
      <c r="J10" s="4">
        <v>2155</v>
      </c>
      <c r="K10" s="4"/>
      <c r="L10" s="4">
        <v>0</v>
      </c>
      <c r="M10" s="4"/>
      <c r="N10" s="4"/>
      <c r="O10" s="4"/>
      <c r="P10" s="4"/>
      <c r="Q10" s="4"/>
      <c r="R10" s="4">
        <v>0</v>
      </c>
      <c r="S10" s="3" t="s">
        <v>36</v>
      </c>
      <c r="T10" s="3" t="s">
        <v>20</v>
      </c>
      <c r="U10" s="3" t="s">
        <v>22</v>
      </c>
      <c r="V10" s="3" t="s">
        <v>37</v>
      </c>
      <c r="W10" s="3" t="s">
        <v>29</v>
      </c>
      <c r="X10" s="3" t="s">
        <v>38</v>
      </c>
      <c r="Y10" s="3" t="str">
        <f t="shared" ref="Y10:Y58" si="0">"[MAP]: "&amp;W10&amp;" "&amp;"[Hydrograph]: "&amp;X10</f>
        <v>[MAP]: Map available [Hydrograph]: Delivered via regulator</v>
      </c>
      <c r="Z10" s="3" t="s">
        <v>39</v>
      </c>
    </row>
    <row r="11" spans="1:26">
      <c r="A11" s="3" t="s">
        <v>5</v>
      </c>
      <c r="B11" s="3" t="s">
        <v>40</v>
      </c>
      <c r="C11" s="3" t="s">
        <v>41</v>
      </c>
      <c r="D11" s="3" t="s">
        <v>42</v>
      </c>
      <c r="E11" s="3" t="s">
        <v>16</v>
      </c>
      <c r="F11" s="3" t="s">
        <v>43</v>
      </c>
      <c r="G11" s="3" t="s">
        <v>44</v>
      </c>
      <c r="H11" s="3" t="s">
        <v>45</v>
      </c>
      <c r="I11" s="4">
        <v>0</v>
      </c>
      <c r="J11" s="4">
        <v>5000</v>
      </c>
      <c r="K11" s="4"/>
      <c r="L11" s="4">
        <v>0</v>
      </c>
      <c r="M11" s="4"/>
      <c r="N11" s="4"/>
      <c r="O11" s="4"/>
      <c r="P11" s="4"/>
      <c r="Q11" s="4"/>
      <c r="R11" s="4">
        <v>0</v>
      </c>
      <c r="S11" s="3" t="s">
        <v>46</v>
      </c>
      <c r="T11" s="3" t="s">
        <v>47</v>
      </c>
      <c r="U11" s="3" t="s">
        <v>22</v>
      </c>
      <c r="V11" s="3" t="s">
        <v>48</v>
      </c>
      <c r="W11" s="3" t="s">
        <v>19</v>
      </c>
      <c r="X11" s="3" t="s">
        <v>19</v>
      </c>
      <c r="Y11" s="3" t="str">
        <f t="shared" si="0"/>
        <v xml:space="preserve">[MAP]:  [Hydrograph]: </v>
      </c>
      <c r="Z11" s="3" t="s">
        <v>19</v>
      </c>
    </row>
    <row r="12" spans="1:26">
      <c r="A12" s="3" t="s">
        <v>5</v>
      </c>
      <c r="B12" s="3" t="s">
        <v>49</v>
      </c>
      <c r="C12" s="3" t="s">
        <v>33</v>
      </c>
      <c r="D12" s="3" t="s">
        <v>34</v>
      </c>
      <c r="E12" s="3" t="s">
        <v>50</v>
      </c>
      <c r="F12" s="3" t="s">
        <v>35</v>
      </c>
      <c r="G12" s="3" t="s">
        <v>19</v>
      </c>
      <c r="H12" s="3" t="s">
        <v>19</v>
      </c>
      <c r="I12" s="4">
        <v>13300</v>
      </c>
      <c r="J12" s="4">
        <v>5060</v>
      </c>
      <c r="K12" s="4"/>
      <c r="L12" s="4">
        <v>13300</v>
      </c>
      <c r="M12" s="4"/>
      <c r="N12" s="4"/>
      <c r="O12" s="4"/>
      <c r="P12" s="4"/>
      <c r="Q12" s="4"/>
      <c r="R12" s="4">
        <v>0</v>
      </c>
      <c r="S12" s="3" t="s">
        <v>51</v>
      </c>
      <c r="T12" s="3" t="s">
        <v>52</v>
      </c>
      <c r="U12" s="3" t="s">
        <v>22</v>
      </c>
      <c r="V12" s="3" t="s">
        <v>53</v>
      </c>
      <c r="W12" s="3" t="s">
        <v>29</v>
      </c>
      <c r="X12" s="3" t="s">
        <v>38</v>
      </c>
      <c r="Y12" s="3" t="str">
        <f t="shared" si="0"/>
        <v>[MAP]: Map available [Hydrograph]: Delivered via regulator</v>
      </c>
      <c r="Z12" s="3" t="s">
        <v>54</v>
      </c>
    </row>
    <row r="13" spans="1:26">
      <c r="A13" s="3" t="s">
        <v>5</v>
      </c>
      <c r="B13" s="3" t="s">
        <v>55</v>
      </c>
      <c r="C13" s="3" t="s">
        <v>33</v>
      </c>
      <c r="D13" s="3" t="s">
        <v>17</v>
      </c>
      <c r="E13" s="3" t="s">
        <v>34</v>
      </c>
      <c r="F13" s="3" t="s">
        <v>56</v>
      </c>
      <c r="G13" s="3" t="s">
        <v>19</v>
      </c>
      <c r="H13" s="3" t="s">
        <v>19</v>
      </c>
      <c r="I13" s="4">
        <v>300</v>
      </c>
      <c r="J13" s="4"/>
      <c r="K13" s="4"/>
      <c r="L13" s="4">
        <v>300</v>
      </c>
      <c r="M13" s="4"/>
      <c r="N13" s="4"/>
      <c r="O13" s="4"/>
      <c r="P13" s="4"/>
      <c r="Q13" s="4"/>
      <c r="R13" s="4">
        <v>0</v>
      </c>
      <c r="S13" s="3" t="s">
        <v>57</v>
      </c>
      <c r="T13" s="3" t="s">
        <v>58</v>
      </c>
      <c r="U13" s="3" t="s">
        <v>22</v>
      </c>
      <c r="V13" s="3" t="s">
        <v>59</v>
      </c>
      <c r="W13" s="3" t="s">
        <v>29</v>
      </c>
      <c r="X13" s="3" t="s">
        <v>60</v>
      </c>
      <c r="Y13" s="3" t="str">
        <f t="shared" si="0"/>
        <v>[MAP]: Map available [Hydrograph]: Delivered via a regulator</v>
      </c>
      <c r="Z13" s="3" t="s">
        <v>61</v>
      </c>
    </row>
    <row r="14" spans="1:26">
      <c r="A14" s="3" t="s">
        <v>5</v>
      </c>
      <c r="B14" s="3" t="s">
        <v>62</v>
      </c>
      <c r="C14" s="3" t="s">
        <v>41</v>
      </c>
      <c r="D14" s="3" t="s">
        <v>63</v>
      </c>
      <c r="E14" s="3" t="s">
        <v>42</v>
      </c>
      <c r="F14" s="3" t="s">
        <v>43</v>
      </c>
      <c r="G14" s="3" t="s">
        <v>19</v>
      </c>
      <c r="H14" s="3" t="s">
        <v>19</v>
      </c>
      <c r="I14" s="4">
        <v>0</v>
      </c>
      <c r="J14" s="4">
        <v>1351</v>
      </c>
      <c r="K14" s="4"/>
      <c r="L14" s="4">
        <v>0</v>
      </c>
      <c r="M14" s="4"/>
      <c r="N14" s="4"/>
      <c r="O14" s="4"/>
      <c r="P14" s="4"/>
      <c r="Q14" s="4"/>
      <c r="R14" s="4">
        <v>0</v>
      </c>
      <c r="S14" s="3" t="s">
        <v>64</v>
      </c>
      <c r="T14" s="3" t="s">
        <v>47</v>
      </c>
      <c r="U14" s="3" t="s">
        <v>22</v>
      </c>
      <c r="V14" s="3" t="s">
        <v>65</v>
      </c>
      <c r="W14" s="3" t="s">
        <v>19</v>
      </c>
      <c r="X14" s="3" t="s">
        <v>19</v>
      </c>
      <c r="Y14" s="3" t="str">
        <f t="shared" si="0"/>
        <v xml:space="preserve">[MAP]:  [Hydrograph]: </v>
      </c>
      <c r="Z14" s="3" t="s">
        <v>19</v>
      </c>
    </row>
    <row r="15" spans="1:26">
      <c r="A15" s="3" t="s">
        <v>5</v>
      </c>
      <c r="B15" s="3" t="s">
        <v>66</v>
      </c>
      <c r="C15" s="3" t="s">
        <v>33</v>
      </c>
      <c r="D15" s="3" t="s">
        <v>34</v>
      </c>
      <c r="E15" s="3" t="s">
        <v>17</v>
      </c>
      <c r="F15" s="3" t="s">
        <v>35</v>
      </c>
      <c r="G15" s="3" t="s">
        <v>19</v>
      </c>
      <c r="H15" s="3" t="s">
        <v>19</v>
      </c>
      <c r="I15" s="4">
        <v>1000</v>
      </c>
      <c r="J15" s="4"/>
      <c r="K15" s="4"/>
      <c r="L15" s="4">
        <v>0</v>
      </c>
      <c r="M15" s="4"/>
      <c r="N15" s="4"/>
      <c r="O15" s="4"/>
      <c r="P15" s="4"/>
      <c r="Q15" s="4"/>
      <c r="R15" s="4">
        <v>1000</v>
      </c>
      <c r="S15" s="3" t="s">
        <v>67</v>
      </c>
      <c r="T15" s="3" t="s">
        <v>68</v>
      </c>
      <c r="U15" s="3" t="s">
        <v>22</v>
      </c>
      <c r="V15" s="3" t="s">
        <v>69</v>
      </c>
      <c r="W15" s="3" t="s">
        <v>29</v>
      </c>
      <c r="X15" s="3" t="s">
        <v>70</v>
      </c>
      <c r="Y15" s="3" t="str">
        <f t="shared" si="0"/>
        <v>[MAP]: Map available [Hydrograph]: Delivered via regulators</v>
      </c>
      <c r="Z15" s="3" t="s">
        <v>71</v>
      </c>
    </row>
    <row r="16" spans="1:26">
      <c r="A16" s="3" t="s">
        <v>5</v>
      </c>
      <c r="B16" s="3" t="s">
        <v>72</v>
      </c>
      <c r="C16" s="3" t="s">
        <v>24</v>
      </c>
      <c r="D16" s="3" t="s">
        <v>17</v>
      </c>
      <c r="E16" s="3" t="s">
        <v>25</v>
      </c>
      <c r="F16" s="3" t="s">
        <v>18</v>
      </c>
      <c r="G16" s="3" t="s">
        <v>19</v>
      </c>
      <c r="H16" s="3" t="s">
        <v>19</v>
      </c>
      <c r="I16" s="4">
        <v>500</v>
      </c>
      <c r="J16" s="4"/>
      <c r="K16" s="4"/>
      <c r="L16" s="4">
        <v>500</v>
      </c>
      <c r="M16" s="4"/>
      <c r="N16" s="4"/>
      <c r="O16" s="4"/>
      <c r="P16" s="4"/>
      <c r="Q16" s="4"/>
      <c r="R16" s="4">
        <v>0</v>
      </c>
      <c r="S16" s="3" t="s">
        <v>73</v>
      </c>
      <c r="T16" s="3" t="s">
        <v>74</v>
      </c>
      <c r="U16" s="3" t="s">
        <v>22</v>
      </c>
      <c r="V16" s="3" t="s">
        <v>75</v>
      </c>
      <c r="W16" s="3" t="s">
        <v>29</v>
      </c>
      <c r="X16" s="3" t="s">
        <v>76</v>
      </c>
      <c r="Y16" s="3" t="str">
        <f t="shared" si="0"/>
        <v>[MAP]: Map available [Hydrograph]: Hydrograph available</v>
      </c>
      <c r="Z16" s="3" t="s">
        <v>77</v>
      </c>
    </row>
    <row r="17" spans="1:26">
      <c r="A17" s="3" t="s">
        <v>5</v>
      </c>
      <c r="B17" s="3" t="s">
        <v>78</v>
      </c>
      <c r="C17" s="3" t="s">
        <v>41</v>
      </c>
      <c r="D17" s="3" t="s">
        <v>50</v>
      </c>
      <c r="E17" s="3" t="s">
        <v>17</v>
      </c>
      <c r="F17" s="3" t="s">
        <v>79</v>
      </c>
      <c r="G17" s="3" t="s">
        <v>43</v>
      </c>
      <c r="H17" s="3" t="s">
        <v>19</v>
      </c>
      <c r="I17" s="4">
        <v>0</v>
      </c>
      <c r="J17" s="4">
        <v>7496</v>
      </c>
      <c r="K17" s="4"/>
      <c r="L17" s="4">
        <v>0</v>
      </c>
      <c r="M17" s="4"/>
      <c r="N17" s="4"/>
      <c r="O17" s="4"/>
      <c r="P17" s="4"/>
      <c r="Q17" s="4"/>
      <c r="R17" s="4">
        <v>0</v>
      </c>
      <c r="S17" s="3" t="s">
        <v>80</v>
      </c>
      <c r="T17" s="3" t="s">
        <v>21</v>
      </c>
      <c r="U17" s="3" t="s">
        <v>22</v>
      </c>
      <c r="V17" s="3" t="s">
        <v>81</v>
      </c>
      <c r="W17" s="3" t="s">
        <v>19</v>
      </c>
      <c r="X17" s="3" t="s">
        <v>19</v>
      </c>
      <c r="Y17" s="3" t="str">
        <f t="shared" si="0"/>
        <v xml:space="preserve">[MAP]:  [Hydrograph]: </v>
      </c>
      <c r="Z17" s="3" t="s">
        <v>19</v>
      </c>
    </row>
    <row r="18" spans="1:26">
      <c r="A18" s="3" t="s">
        <v>5</v>
      </c>
      <c r="B18" s="3" t="s">
        <v>82</v>
      </c>
      <c r="C18" s="3" t="s">
        <v>24</v>
      </c>
      <c r="D18" s="3" t="s">
        <v>16</v>
      </c>
      <c r="E18" s="3" t="s">
        <v>25</v>
      </c>
      <c r="F18" s="3" t="s">
        <v>45</v>
      </c>
      <c r="G18" s="3" t="s">
        <v>19</v>
      </c>
      <c r="H18" s="3" t="s">
        <v>19</v>
      </c>
      <c r="I18" s="4">
        <v>0</v>
      </c>
      <c r="J18" s="4">
        <v>1107</v>
      </c>
      <c r="K18" s="4"/>
      <c r="L18" s="4">
        <v>0</v>
      </c>
      <c r="M18" s="4"/>
      <c r="N18" s="4"/>
      <c r="O18" s="4"/>
      <c r="P18" s="4"/>
      <c r="Q18" s="4"/>
      <c r="R18" s="4">
        <v>0</v>
      </c>
      <c r="S18" s="3" t="s">
        <v>83</v>
      </c>
      <c r="T18" s="3" t="s">
        <v>84</v>
      </c>
      <c r="U18" s="3" t="s">
        <v>22</v>
      </c>
      <c r="V18" s="3" t="s">
        <v>85</v>
      </c>
      <c r="W18" s="3" t="s">
        <v>29</v>
      </c>
      <c r="X18" s="3" t="s">
        <v>76</v>
      </c>
      <c r="Y18" s="3" t="str">
        <f t="shared" si="0"/>
        <v>[MAP]: Map available [Hydrograph]: Hydrograph available</v>
      </c>
      <c r="Z18" s="3" t="s">
        <v>86</v>
      </c>
    </row>
    <row r="19" spans="1:26">
      <c r="A19" s="3" t="s">
        <v>5</v>
      </c>
      <c r="B19" s="3" t="s">
        <v>87</v>
      </c>
      <c r="C19" s="3" t="s">
        <v>33</v>
      </c>
      <c r="D19" s="3" t="s">
        <v>34</v>
      </c>
      <c r="E19" s="3" t="s">
        <v>25</v>
      </c>
      <c r="F19" s="3" t="s">
        <v>35</v>
      </c>
      <c r="G19" s="3" t="s">
        <v>19</v>
      </c>
      <c r="H19" s="3" t="s">
        <v>19</v>
      </c>
      <c r="I19" s="4">
        <v>9619</v>
      </c>
      <c r="J19" s="4">
        <v>844</v>
      </c>
      <c r="K19" s="4"/>
      <c r="L19" s="4">
        <v>9023</v>
      </c>
      <c r="M19" s="4"/>
      <c r="N19" s="4"/>
      <c r="O19" s="4"/>
      <c r="P19" s="4"/>
      <c r="Q19" s="4"/>
      <c r="R19" s="4">
        <v>596</v>
      </c>
      <c r="S19" s="3" t="s">
        <v>88</v>
      </c>
      <c r="T19" s="3" t="s">
        <v>21</v>
      </c>
      <c r="U19" s="3" t="s">
        <v>89</v>
      </c>
      <c r="V19" s="3" t="s">
        <v>90</v>
      </c>
      <c r="W19" s="3" t="s">
        <v>91</v>
      </c>
      <c r="X19" s="3" t="s">
        <v>92</v>
      </c>
      <c r="Y19" s="3" t="str">
        <f t="shared" si="0"/>
        <v>[MAP]: Maps available
Map available [Hydrograph]: Delivered via regulator
Hydrograph available</v>
      </c>
      <c r="Z19" s="3" t="s">
        <v>93</v>
      </c>
    </row>
    <row r="20" spans="1:26">
      <c r="A20" s="3" t="s">
        <v>5</v>
      </c>
      <c r="B20" s="3" t="s">
        <v>94</v>
      </c>
      <c r="C20" s="3" t="s">
        <v>24</v>
      </c>
      <c r="D20" s="3" t="s">
        <v>34</v>
      </c>
      <c r="E20" s="3" t="s">
        <v>25</v>
      </c>
      <c r="F20" s="3" t="s">
        <v>79</v>
      </c>
      <c r="G20" s="3" t="s">
        <v>19</v>
      </c>
      <c r="H20" s="3" t="s">
        <v>19</v>
      </c>
      <c r="I20" s="4">
        <v>1224</v>
      </c>
      <c r="J20" s="4"/>
      <c r="K20" s="4"/>
      <c r="L20" s="4">
        <v>1224</v>
      </c>
      <c r="M20" s="4"/>
      <c r="N20" s="4"/>
      <c r="O20" s="4"/>
      <c r="P20" s="4"/>
      <c r="Q20" s="4"/>
      <c r="R20" s="4">
        <v>0</v>
      </c>
      <c r="S20" s="3" t="s">
        <v>95</v>
      </c>
      <c r="T20" s="3" t="s">
        <v>96</v>
      </c>
      <c r="U20" s="3" t="s">
        <v>22</v>
      </c>
      <c r="V20" s="3" t="s">
        <v>97</v>
      </c>
      <c r="W20" s="3" t="s">
        <v>29</v>
      </c>
      <c r="X20" s="3" t="s">
        <v>76</v>
      </c>
      <c r="Y20" s="3" t="str">
        <f t="shared" si="0"/>
        <v>[MAP]: Map available [Hydrograph]: Hydrograph available</v>
      </c>
      <c r="Z20" s="3" t="s">
        <v>98</v>
      </c>
    </row>
    <row r="21" spans="1:26">
      <c r="A21" s="3" t="s">
        <v>5</v>
      </c>
      <c r="B21" s="3" t="s">
        <v>99</v>
      </c>
      <c r="C21" s="3" t="s">
        <v>24</v>
      </c>
      <c r="D21" s="3" t="s">
        <v>17</v>
      </c>
      <c r="E21" s="3" t="s">
        <v>16</v>
      </c>
      <c r="F21" s="3" t="s">
        <v>43</v>
      </c>
      <c r="G21" s="3" t="s">
        <v>19</v>
      </c>
      <c r="H21" s="3" t="s">
        <v>19</v>
      </c>
      <c r="I21" s="4">
        <v>1440</v>
      </c>
      <c r="J21" s="4"/>
      <c r="K21" s="4"/>
      <c r="L21" s="4">
        <v>1440</v>
      </c>
      <c r="M21" s="4"/>
      <c r="N21" s="4"/>
      <c r="O21" s="4"/>
      <c r="P21" s="4"/>
      <c r="Q21" s="4"/>
      <c r="R21" s="4">
        <v>0</v>
      </c>
      <c r="S21" s="3" t="s">
        <v>100</v>
      </c>
      <c r="T21" s="3" t="s">
        <v>101</v>
      </c>
      <c r="U21" s="3" t="s">
        <v>22</v>
      </c>
      <c r="V21" s="3" t="s">
        <v>102</v>
      </c>
      <c r="W21" s="3" t="s">
        <v>29</v>
      </c>
      <c r="X21" s="3" t="s">
        <v>76</v>
      </c>
      <c r="Y21" s="3" t="str">
        <f t="shared" si="0"/>
        <v>[MAP]: Map available [Hydrograph]: Hydrograph available</v>
      </c>
      <c r="Z21" s="3" t="s">
        <v>103</v>
      </c>
    </row>
    <row r="22" spans="1:26">
      <c r="A22" s="3" t="s">
        <v>5</v>
      </c>
      <c r="B22" s="3" t="s">
        <v>104</v>
      </c>
      <c r="C22" s="3" t="s">
        <v>24</v>
      </c>
      <c r="D22" s="3" t="s">
        <v>25</v>
      </c>
      <c r="E22" s="3" t="s">
        <v>105</v>
      </c>
      <c r="F22" s="3" t="s">
        <v>18</v>
      </c>
      <c r="G22" s="3" t="s">
        <v>19</v>
      </c>
      <c r="H22" s="3" t="s">
        <v>19</v>
      </c>
      <c r="I22" s="4">
        <v>500</v>
      </c>
      <c r="J22" s="4">
        <v>1320</v>
      </c>
      <c r="K22" s="4"/>
      <c r="L22" s="4">
        <v>500</v>
      </c>
      <c r="M22" s="4"/>
      <c r="N22" s="4"/>
      <c r="O22" s="4"/>
      <c r="P22" s="4"/>
      <c r="Q22" s="4"/>
      <c r="R22" s="4">
        <v>0</v>
      </c>
      <c r="S22" s="3" t="s">
        <v>106</v>
      </c>
      <c r="T22" s="3" t="s">
        <v>107</v>
      </c>
      <c r="U22" s="3" t="s">
        <v>22</v>
      </c>
      <c r="V22" s="3" t="s">
        <v>108</v>
      </c>
      <c r="W22" s="3" t="s">
        <v>29</v>
      </c>
      <c r="X22" s="3" t="s">
        <v>76</v>
      </c>
      <c r="Y22" s="3" t="str">
        <f t="shared" si="0"/>
        <v>[MAP]: Map available [Hydrograph]: Hydrograph available</v>
      </c>
      <c r="Z22" s="3" t="s">
        <v>109</v>
      </c>
    </row>
    <row r="23" spans="1:26">
      <c r="A23" s="3" t="s">
        <v>5</v>
      </c>
      <c r="B23" s="3" t="s">
        <v>110</v>
      </c>
      <c r="C23" s="3" t="s">
        <v>24</v>
      </c>
      <c r="D23" s="3" t="s">
        <v>17</v>
      </c>
      <c r="E23" s="3" t="s">
        <v>34</v>
      </c>
      <c r="F23" s="3" t="s">
        <v>18</v>
      </c>
      <c r="G23" s="3" t="s">
        <v>19</v>
      </c>
      <c r="H23" s="3" t="s">
        <v>19</v>
      </c>
      <c r="I23" s="4">
        <v>250</v>
      </c>
      <c r="J23" s="4"/>
      <c r="K23" s="4"/>
      <c r="L23" s="4">
        <v>250</v>
      </c>
      <c r="M23" s="4"/>
      <c r="N23" s="4"/>
      <c r="O23" s="4"/>
      <c r="P23" s="4"/>
      <c r="Q23" s="4"/>
      <c r="R23" s="4">
        <v>0</v>
      </c>
      <c r="S23" s="3" t="s">
        <v>111</v>
      </c>
      <c r="T23" s="3" t="s">
        <v>112</v>
      </c>
      <c r="U23" s="3" t="s">
        <v>22</v>
      </c>
      <c r="V23" s="3" t="s">
        <v>113</v>
      </c>
      <c r="W23" s="3" t="s">
        <v>29</v>
      </c>
      <c r="X23" s="3" t="s">
        <v>76</v>
      </c>
      <c r="Y23" s="3" t="str">
        <f t="shared" si="0"/>
        <v>[MAP]: Map available [Hydrograph]: Hydrograph available</v>
      </c>
      <c r="Z23" s="3" t="s">
        <v>114</v>
      </c>
    </row>
    <row r="24" spans="1:26">
      <c r="A24" s="3" t="s">
        <v>5</v>
      </c>
      <c r="B24" s="3" t="s">
        <v>115</v>
      </c>
      <c r="C24" s="3" t="s">
        <v>24</v>
      </c>
      <c r="D24" s="3" t="s">
        <v>17</v>
      </c>
      <c r="E24" s="3" t="s">
        <v>16</v>
      </c>
      <c r="F24" s="3" t="s">
        <v>45</v>
      </c>
      <c r="G24" s="3" t="s">
        <v>19</v>
      </c>
      <c r="H24" s="3" t="s">
        <v>19</v>
      </c>
      <c r="I24" s="4">
        <v>100</v>
      </c>
      <c r="J24" s="4"/>
      <c r="K24" s="4"/>
      <c r="L24" s="4">
        <v>100</v>
      </c>
      <c r="M24" s="4"/>
      <c r="N24" s="4"/>
      <c r="O24" s="4"/>
      <c r="P24" s="4"/>
      <c r="Q24" s="4"/>
      <c r="R24" s="4">
        <v>0</v>
      </c>
      <c r="S24" s="3" t="s">
        <v>116</v>
      </c>
      <c r="T24" s="3" t="s">
        <v>117</v>
      </c>
      <c r="U24" s="3" t="s">
        <v>22</v>
      </c>
      <c r="V24" s="3" t="s">
        <v>118</v>
      </c>
      <c r="W24" s="3" t="s">
        <v>29</v>
      </c>
      <c r="X24" s="3" t="s">
        <v>76</v>
      </c>
      <c r="Y24" s="3" t="str">
        <f t="shared" si="0"/>
        <v>[MAP]: Map available [Hydrograph]: Hydrograph available</v>
      </c>
      <c r="Z24" s="3" t="s">
        <v>119</v>
      </c>
    </row>
    <row r="25" spans="1:26">
      <c r="A25" s="3" t="s">
        <v>5</v>
      </c>
      <c r="B25" s="3" t="s">
        <v>115</v>
      </c>
      <c r="C25" s="3" t="s">
        <v>24</v>
      </c>
      <c r="D25" s="3" t="s">
        <v>17</v>
      </c>
      <c r="E25" s="3" t="s">
        <v>63</v>
      </c>
      <c r="F25" s="3" t="s">
        <v>18</v>
      </c>
      <c r="G25" s="3" t="s">
        <v>19</v>
      </c>
      <c r="H25" s="3" t="s">
        <v>19</v>
      </c>
      <c r="I25" s="4">
        <v>115</v>
      </c>
      <c r="J25" s="4"/>
      <c r="K25" s="4"/>
      <c r="L25" s="4">
        <v>115</v>
      </c>
      <c r="M25" s="4"/>
      <c r="N25" s="4"/>
      <c r="O25" s="4"/>
      <c r="P25" s="4"/>
      <c r="Q25" s="4"/>
      <c r="R25" s="4">
        <v>0</v>
      </c>
      <c r="S25" s="3" t="s">
        <v>120</v>
      </c>
      <c r="T25" s="3" t="s">
        <v>121</v>
      </c>
      <c r="U25" s="3" t="s">
        <v>22</v>
      </c>
      <c r="V25" s="3" t="s">
        <v>122</v>
      </c>
      <c r="W25" s="3" t="s">
        <v>29</v>
      </c>
      <c r="X25" s="3" t="s">
        <v>76</v>
      </c>
      <c r="Y25" s="3" t="str">
        <f t="shared" si="0"/>
        <v>[MAP]: Map available [Hydrograph]: Hydrograph available</v>
      </c>
      <c r="Z25" s="3" t="s">
        <v>123</v>
      </c>
    </row>
    <row r="26" spans="1:26">
      <c r="A26" s="3" t="s">
        <v>5</v>
      </c>
      <c r="B26" s="3" t="s">
        <v>124</v>
      </c>
      <c r="C26" s="3" t="s">
        <v>33</v>
      </c>
      <c r="D26" s="3" t="s">
        <v>16</v>
      </c>
      <c r="E26" s="3" t="s">
        <v>42</v>
      </c>
      <c r="F26" s="3" t="s">
        <v>45</v>
      </c>
      <c r="G26" s="3" t="s">
        <v>19</v>
      </c>
      <c r="H26" s="3" t="s">
        <v>19</v>
      </c>
      <c r="I26" s="4">
        <v>134861</v>
      </c>
      <c r="J26" s="4">
        <v>150978</v>
      </c>
      <c r="K26" s="4"/>
      <c r="L26" s="4">
        <v>0</v>
      </c>
      <c r="M26" s="4">
        <v>85000</v>
      </c>
      <c r="N26" s="4"/>
      <c r="O26" s="4"/>
      <c r="P26" s="4"/>
      <c r="Q26" s="4"/>
      <c r="R26" s="4">
        <v>134861</v>
      </c>
      <c r="S26" s="3" t="s">
        <v>125</v>
      </c>
      <c r="T26" s="3" t="s">
        <v>126</v>
      </c>
      <c r="U26" s="3" t="s">
        <v>22</v>
      </c>
      <c r="V26" s="3" t="s">
        <v>127</v>
      </c>
      <c r="W26" s="3" t="s">
        <v>29</v>
      </c>
      <c r="X26" s="3" t="s">
        <v>128</v>
      </c>
      <c r="Y26" s="3" t="str">
        <f t="shared" si="0"/>
        <v xml:space="preserve">[MAP]: Map available [Hydrograph]: Hydrograph available
</v>
      </c>
      <c r="Z26" s="3" t="s">
        <v>129</v>
      </c>
    </row>
    <row r="27" spans="1:26">
      <c r="A27" s="3" t="s">
        <v>5</v>
      </c>
      <c r="B27" s="3" t="s">
        <v>130</v>
      </c>
      <c r="C27" s="3" t="s">
        <v>33</v>
      </c>
      <c r="D27" s="3" t="s">
        <v>34</v>
      </c>
      <c r="E27" s="3" t="s">
        <v>17</v>
      </c>
      <c r="F27" s="3" t="s">
        <v>79</v>
      </c>
      <c r="G27" s="3" t="s">
        <v>19</v>
      </c>
      <c r="H27" s="3" t="s">
        <v>19</v>
      </c>
      <c r="I27" s="4">
        <v>0</v>
      </c>
      <c r="J27" s="4">
        <v>15507</v>
      </c>
      <c r="K27" s="4"/>
      <c r="L27" s="4">
        <v>0</v>
      </c>
      <c r="M27" s="4"/>
      <c r="N27" s="4"/>
      <c r="O27" s="4"/>
      <c r="P27" s="4"/>
      <c r="Q27" s="4"/>
      <c r="R27" s="4">
        <v>0</v>
      </c>
      <c r="S27" s="3" t="s">
        <v>131</v>
      </c>
      <c r="T27" s="3" t="s">
        <v>132</v>
      </c>
      <c r="U27" s="3" t="s">
        <v>22</v>
      </c>
      <c r="V27" s="3" t="s">
        <v>133</v>
      </c>
      <c r="W27" s="3" t="s">
        <v>134</v>
      </c>
      <c r="X27" s="3" t="s">
        <v>135</v>
      </c>
      <c r="Y27" s="3" t="str">
        <f t="shared" si="0"/>
        <v>[MAP]: Inundation map available  [Hydrograph]: Regulators used to deliver water.</v>
      </c>
      <c r="Z27" s="3" t="s">
        <v>136</v>
      </c>
    </row>
    <row r="28" spans="1:26">
      <c r="A28" s="3" t="s">
        <v>5</v>
      </c>
      <c r="B28" s="3" t="s">
        <v>137</v>
      </c>
      <c r="C28" s="3" t="s">
        <v>24</v>
      </c>
      <c r="D28" s="3" t="s">
        <v>17</v>
      </c>
      <c r="E28" s="3" t="s">
        <v>34</v>
      </c>
      <c r="F28" s="3" t="s">
        <v>18</v>
      </c>
      <c r="G28" s="3" t="s">
        <v>19</v>
      </c>
      <c r="H28" s="3" t="s">
        <v>19</v>
      </c>
      <c r="I28" s="4">
        <v>5792</v>
      </c>
      <c r="J28" s="4"/>
      <c r="K28" s="4"/>
      <c r="L28" s="4">
        <v>5792</v>
      </c>
      <c r="M28" s="4"/>
      <c r="N28" s="4"/>
      <c r="O28" s="4"/>
      <c r="P28" s="4"/>
      <c r="Q28" s="4"/>
      <c r="R28" s="4">
        <v>0</v>
      </c>
      <c r="S28" s="3" t="s">
        <v>138</v>
      </c>
      <c r="T28" s="3" t="s">
        <v>139</v>
      </c>
      <c r="U28" s="3" t="s">
        <v>22</v>
      </c>
      <c r="V28" s="3" t="s">
        <v>140</v>
      </c>
      <c r="W28" s="3" t="s">
        <v>19</v>
      </c>
      <c r="X28" s="3" t="s">
        <v>19</v>
      </c>
      <c r="Y28" s="3" t="str">
        <f t="shared" si="0"/>
        <v xml:space="preserve">[MAP]:  [Hydrograph]: </v>
      </c>
      <c r="Z28" s="3" t="s">
        <v>141</v>
      </c>
    </row>
    <row r="29" spans="1:26">
      <c r="A29" s="3" t="s">
        <v>5</v>
      </c>
      <c r="B29" s="3" t="s">
        <v>142</v>
      </c>
      <c r="C29" s="3" t="s">
        <v>33</v>
      </c>
      <c r="D29" s="3" t="s">
        <v>17</v>
      </c>
      <c r="E29" s="3" t="s">
        <v>34</v>
      </c>
      <c r="F29" s="3" t="s">
        <v>56</v>
      </c>
      <c r="G29" s="3" t="s">
        <v>19</v>
      </c>
      <c r="H29" s="3" t="s">
        <v>19</v>
      </c>
      <c r="I29" s="4">
        <v>4365</v>
      </c>
      <c r="J29" s="4"/>
      <c r="K29" s="4"/>
      <c r="L29" s="4">
        <v>4365</v>
      </c>
      <c r="M29" s="4"/>
      <c r="N29" s="4"/>
      <c r="O29" s="4"/>
      <c r="P29" s="4"/>
      <c r="Q29" s="4"/>
      <c r="R29" s="4">
        <v>0</v>
      </c>
      <c r="S29" s="3" t="s">
        <v>143</v>
      </c>
      <c r="T29" s="3" t="s">
        <v>139</v>
      </c>
      <c r="U29" s="3" t="s">
        <v>22</v>
      </c>
      <c r="V29" s="3" t="s">
        <v>144</v>
      </c>
      <c r="W29" s="3" t="s">
        <v>29</v>
      </c>
      <c r="X29" s="3" t="s">
        <v>145</v>
      </c>
      <c r="Y29" s="3" t="str">
        <f t="shared" si="0"/>
        <v>[MAP]: Map available [Hydrograph]: Water transfer only</v>
      </c>
      <c r="Z29" s="3" t="s">
        <v>146</v>
      </c>
    </row>
    <row r="30" spans="1:26">
      <c r="A30" s="3" t="s">
        <v>5</v>
      </c>
      <c r="B30" s="3" t="s">
        <v>147</v>
      </c>
      <c r="C30" s="3" t="s">
        <v>24</v>
      </c>
      <c r="D30" s="3" t="s">
        <v>17</v>
      </c>
      <c r="E30" s="3" t="s">
        <v>105</v>
      </c>
      <c r="F30" s="3" t="s">
        <v>18</v>
      </c>
      <c r="G30" s="3" t="s">
        <v>19</v>
      </c>
      <c r="H30" s="3" t="s">
        <v>19</v>
      </c>
      <c r="I30" s="4">
        <v>1840.4</v>
      </c>
      <c r="J30" s="4"/>
      <c r="K30" s="4"/>
      <c r="L30" s="4">
        <v>1840.4</v>
      </c>
      <c r="M30" s="4"/>
      <c r="N30" s="4"/>
      <c r="O30" s="4"/>
      <c r="P30" s="4"/>
      <c r="Q30" s="4"/>
      <c r="R30" s="4">
        <v>0</v>
      </c>
      <c r="S30" s="3" t="s">
        <v>148</v>
      </c>
      <c r="T30" s="3" t="s">
        <v>149</v>
      </c>
      <c r="U30" s="3" t="s">
        <v>22</v>
      </c>
      <c r="V30" s="3" t="s">
        <v>150</v>
      </c>
      <c r="W30" s="3" t="s">
        <v>29</v>
      </c>
      <c r="X30" s="3" t="s">
        <v>76</v>
      </c>
      <c r="Y30" s="3" t="str">
        <f t="shared" si="0"/>
        <v>[MAP]: Map available [Hydrograph]: Hydrograph available</v>
      </c>
      <c r="Z30" s="3" t="s">
        <v>151</v>
      </c>
    </row>
    <row r="31" spans="1:26">
      <c r="A31" s="3" t="s">
        <v>5</v>
      </c>
      <c r="B31" s="3" t="s">
        <v>14</v>
      </c>
      <c r="C31" s="3" t="s">
        <v>15</v>
      </c>
      <c r="D31" s="3" t="s">
        <v>16</v>
      </c>
      <c r="E31" s="3" t="s">
        <v>17</v>
      </c>
      <c r="F31" s="3" t="s">
        <v>45</v>
      </c>
      <c r="G31" s="3" t="s">
        <v>19</v>
      </c>
      <c r="H31" s="3" t="s">
        <v>19</v>
      </c>
      <c r="I31" s="4">
        <v>10850</v>
      </c>
      <c r="J31" s="4">
        <v>89204</v>
      </c>
      <c r="K31" s="4"/>
      <c r="L31" s="4">
        <v>10850</v>
      </c>
      <c r="M31" s="4"/>
      <c r="N31" s="4"/>
      <c r="O31" s="4"/>
      <c r="P31" s="4"/>
      <c r="Q31" s="4"/>
      <c r="R31" s="4">
        <v>0</v>
      </c>
      <c r="S31" s="3" t="s">
        <v>152</v>
      </c>
      <c r="T31" s="3" t="s">
        <v>21</v>
      </c>
      <c r="U31" s="3" t="s">
        <v>22</v>
      </c>
      <c r="V31" s="3" t="s">
        <v>153</v>
      </c>
      <c r="W31" s="3" t="s">
        <v>29</v>
      </c>
      <c r="X31" s="3" t="s">
        <v>76</v>
      </c>
      <c r="Y31" s="3" t="str">
        <f t="shared" si="0"/>
        <v>[MAP]: Map available [Hydrograph]: Hydrograph available</v>
      </c>
      <c r="Z31" s="3" t="s">
        <v>154</v>
      </c>
    </row>
    <row r="32" spans="1:26">
      <c r="A32" s="3" t="s">
        <v>5</v>
      </c>
      <c r="B32" s="3" t="s">
        <v>14</v>
      </c>
      <c r="C32" s="3" t="s">
        <v>15</v>
      </c>
      <c r="D32" s="3" t="s">
        <v>16</v>
      </c>
      <c r="E32" s="3" t="s">
        <v>105</v>
      </c>
      <c r="F32" s="3" t="s">
        <v>43</v>
      </c>
      <c r="G32" s="3" t="s">
        <v>19</v>
      </c>
      <c r="H32" s="3" t="s">
        <v>19</v>
      </c>
      <c r="I32" s="4">
        <v>0</v>
      </c>
      <c r="J32" s="4">
        <v>35267.599999999999</v>
      </c>
      <c r="K32" s="4"/>
      <c r="L32" s="4">
        <v>0</v>
      </c>
      <c r="M32" s="4">
        <v>47980.4</v>
      </c>
      <c r="N32" s="4"/>
      <c r="O32" s="4"/>
      <c r="P32" s="4"/>
      <c r="Q32" s="4"/>
      <c r="R32" s="4">
        <v>0</v>
      </c>
      <c r="S32" s="3" t="s">
        <v>155</v>
      </c>
      <c r="T32" s="3" t="s">
        <v>21</v>
      </c>
      <c r="U32" s="3" t="s">
        <v>22</v>
      </c>
      <c r="V32" s="3" t="s">
        <v>156</v>
      </c>
      <c r="W32" s="3" t="s">
        <v>29</v>
      </c>
      <c r="X32" s="3" t="s">
        <v>76</v>
      </c>
      <c r="Y32" s="3" t="str">
        <f t="shared" si="0"/>
        <v>[MAP]: Map available [Hydrograph]: Hydrograph available</v>
      </c>
      <c r="Z32" s="3" t="s">
        <v>157</v>
      </c>
    </row>
    <row r="33" spans="1:26">
      <c r="A33" s="3" t="s">
        <v>5</v>
      </c>
      <c r="B33" s="3" t="s">
        <v>158</v>
      </c>
      <c r="C33" s="3" t="s">
        <v>159</v>
      </c>
      <c r="D33" s="3" t="s">
        <v>16</v>
      </c>
      <c r="E33" s="3" t="s">
        <v>42</v>
      </c>
      <c r="F33" s="3" t="s">
        <v>44</v>
      </c>
      <c r="G33" s="3" t="s">
        <v>43</v>
      </c>
      <c r="H33" s="3" t="s">
        <v>45</v>
      </c>
      <c r="I33" s="4">
        <v>0</v>
      </c>
      <c r="J33" s="4">
        <v>7852</v>
      </c>
      <c r="K33" s="4"/>
      <c r="L33" s="4">
        <v>0</v>
      </c>
      <c r="M33" s="4"/>
      <c r="N33" s="4"/>
      <c r="O33" s="4"/>
      <c r="P33" s="4"/>
      <c r="Q33" s="4"/>
      <c r="R33" s="4">
        <v>0</v>
      </c>
      <c r="S33" s="3" t="s">
        <v>160</v>
      </c>
      <c r="T33" s="3" t="s">
        <v>21</v>
      </c>
      <c r="U33" s="3" t="s">
        <v>22</v>
      </c>
      <c r="V33" s="3" t="s">
        <v>161</v>
      </c>
      <c r="W33" s="3" t="s">
        <v>19</v>
      </c>
      <c r="X33" s="3" t="s">
        <v>19</v>
      </c>
      <c r="Y33" s="3" t="str">
        <f t="shared" si="0"/>
        <v xml:space="preserve">[MAP]:  [Hydrograph]: </v>
      </c>
      <c r="Z33" s="3" t="s">
        <v>19</v>
      </c>
    </row>
    <row r="34" spans="1:26">
      <c r="A34" s="3" t="s">
        <v>5</v>
      </c>
      <c r="B34" s="3" t="s">
        <v>162</v>
      </c>
      <c r="C34" s="3" t="s">
        <v>163</v>
      </c>
      <c r="D34" s="3" t="s">
        <v>16</v>
      </c>
      <c r="E34" s="3" t="s">
        <v>42</v>
      </c>
      <c r="F34" s="3" t="s">
        <v>45</v>
      </c>
      <c r="G34" s="3" t="s">
        <v>19</v>
      </c>
      <c r="H34" s="3" t="s">
        <v>19</v>
      </c>
      <c r="I34" s="4">
        <v>0</v>
      </c>
      <c r="J34" s="4">
        <v>27583</v>
      </c>
      <c r="K34" s="4"/>
      <c r="L34" s="4">
        <v>0</v>
      </c>
      <c r="M34" s="4"/>
      <c r="N34" s="4"/>
      <c r="O34" s="4"/>
      <c r="P34" s="4"/>
      <c r="Q34" s="4"/>
      <c r="R34" s="4">
        <v>0</v>
      </c>
      <c r="S34" s="3" t="s">
        <v>164</v>
      </c>
      <c r="T34" s="3" t="s">
        <v>165</v>
      </c>
      <c r="U34" s="3" t="s">
        <v>22</v>
      </c>
      <c r="V34" s="3" t="s">
        <v>166</v>
      </c>
      <c r="W34" s="3" t="s">
        <v>19</v>
      </c>
      <c r="X34" s="3" t="s">
        <v>19</v>
      </c>
      <c r="Y34" s="3" t="str">
        <f t="shared" si="0"/>
        <v xml:space="preserve">[MAP]:  [Hydrograph]: </v>
      </c>
      <c r="Z34" s="3" t="s">
        <v>19</v>
      </c>
    </row>
    <row r="35" spans="1:26">
      <c r="A35" s="3" t="s">
        <v>5</v>
      </c>
      <c r="B35" s="3" t="s">
        <v>162</v>
      </c>
      <c r="C35" s="3" t="s">
        <v>163</v>
      </c>
      <c r="D35" s="3" t="s">
        <v>17</v>
      </c>
      <c r="E35" s="3" t="s">
        <v>34</v>
      </c>
      <c r="F35" s="3" t="s">
        <v>167</v>
      </c>
      <c r="G35" s="3" t="s">
        <v>19</v>
      </c>
      <c r="H35" s="3" t="s">
        <v>19</v>
      </c>
      <c r="I35" s="4">
        <v>34630.5</v>
      </c>
      <c r="J35" s="4">
        <v>26937.599999999999</v>
      </c>
      <c r="K35" s="4"/>
      <c r="L35" s="4">
        <v>8257.5</v>
      </c>
      <c r="M35" s="4"/>
      <c r="N35" s="4"/>
      <c r="O35" s="4"/>
      <c r="P35" s="4"/>
      <c r="Q35" s="4"/>
      <c r="R35" s="4">
        <v>26373</v>
      </c>
      <c r="S35" s="3" t="s">
        <v>168</v>
      </c>
      <c r="T35" s="3" t="s">
        <v>67</v>
      </c>
      <c r="U35" s="3" t="s">
        <v>89</v>
      </c>
      <c r="V35" s="3" t="s">
        <v>169</v>
      </c>
      <c r="W35" s="3" t="s">
        <v>29</v>
      </c>
      <c r="X35" s="3" t="s">
        <v>76</v>
      </c>
      <c r="Y35" s="3" t="str">
        <f t="shared" si="0"/>
        <v>[MAP]: Map available [Hydrograph]: Hydrograph available</v>
      </c>
      <c r="Z35" s="3" t="s">
        <v>170</v>
      </c>
    </row>
    <row r="36" spans="1:26">
      <c r="A36" s="3" t="s">
        <v>5</v>
      </c>
      <c r="B36" s="3" t="s">
        <v>171</v>
      </c>
      <c r="C36" s="3" t="s">
        <v>172</v>
      </c>
      <c r="D36" s="3" t="s">
        <v>17</v>
      </c>
      <c r="E36" s="3" t="s">
        <v>34</v>
      </c>
      <c r="F36" s="3" t="s">
        <v>79</v>
      </c>
      <c r="G36" s="3" t="s">
        <v>19</v>
      </c>
      <c r="H36" s="3" t="s">
        <v>19</v>
      </c>
      <c r="I36" s="4">
        <v>1000</v>
      </c>
      <c r="J36" s="4"/>
      <c r="K36" s="4"/>
      <c r="L36" s="4">
        <v>1000</v>
      </c>
      <c r="M36" s="4"/>
      <c r="N36" s="4"/>
      <c r="O36" s="4"/>
      <c r="P36" s="4"/>
      <c r="Q36" s="4"/>
      <c r="R36" s="4">
        <v>0</v>
      </c>
      <c r="S36" s="3" t="s">
        <v>173</v>
      </c>
      <c r="T36" s="3" t="s">
        <v>174</v>
      </c>
      <c r="U36" s="3" t="s">
        <v>22</v>
      </c>
      <c r="V36" s="3" t="s">
        <v>175</v>
      </c>
      <c r="W36" s="3" t="s">
        <v>29</v>
      </c>
      <c r="X36" s="3" t="s">
        <v>60</v>
      </c>
      <c r="Y36" s="3" t="str">
        <f t="shared" si="0"/>
        <v>[MAP]: Map available [Hydrograph]: Delivered via a regulator</v>
      </c>
      <c r="Z36" s="3" t="s">
        <v>176</v>
      </c>
    </row>
    <row r="37" spans="1:26">
      <c r="A37" s="3" t="s">
        <v>5</v>
      </c>
      <c r="B37" s="3" t="s">
        <v>177</v>
      </c>
      <c r="C37" s="3" t="s">
        <v>172</v>
      </c>
      <c r="D37" s="3" t="s">
        <v>34</v>
      </c>
      <c r="E37" s="3" t="s">
        <v>25</v>
      </c>
      <c r="F37" s="3" t="s">
        <v>35</v>
      </c>
      <c r="G37" s="3" t="s">
        <v>19</v>
      </c>
      <c r="H37" s="3" t="s">
        <v>19</v>
      </c>
      <c r="I37" s="4">
        <v>3571</v>
      </c>
      <c r="J37" s="4">
        <v>1324</v>
      </c>
      <c r="K37" s="4"/>
      <c r="L37" s="4">
        <v>0</v>
      </c>
      <c r="M37" s="4"/>
      <c r="N37" s="4"/>
      <c r="O37" s="4"/>
      <c r="P37" s="4"/>
      <c r="Q37" s="4"/>
      <c r="R37" s="4">
        <v>3571</v>
      </c>
      <c r="S37" s="3" t="s">
        <v>178</v>
      </c>
      <c r="T37" s="3" t="s">
        <v>179</v>
      </c>
      <c r="U37" s="3" t="s">
        <v>22</v>
      </c>
      <c r="V37" s="3" t="s">
        <v>180</v>
      </c>
      <c r="W37" s="3" t="s">
        <v>29</v>
      </c>
      <c r="X37" s="3" t="s">
        <v>60</v>
      </c>
      <c r="Y37" s="3" t="str">
        <f t="shared" si="0"/>
        <v>[MAP]: Map available [Hydrograph]: Delivered via a regulator</v>
      </c>
      <c r="Z37" s="3" t="s">
        <v>181</v>
      </c>
    </row>
    <row r="38" spans="1:26">
      <c r="A38" s="3" t="s">
        <v>5</v>
      </c>
      <c r="B38" s="3" t="s">
        <v>182</v>
      </c>
      <c r="C38" s="3" t="s">
        <v>24</v>
      </c>
      <c r="D38" s="3" t="s">
        <v>17</v>
      </c>
      <c r="E38" s="3" t="s">
        <v>25</v>
      </c>
      <c r="F38" s="3" t="s">
        <v>18</v>
      </c>
      <c r="G38" s="3" t="s">
        <v>19</v>
      </c>
      <c r="H38" s="3" t="s">
        <v>19</v>
      </c>
      <c r="I38" s="4">
        <v>2132.6</v>
      </c>
      <c r="J38" s="4"/>
      <c r="K38" s="4"/>
      <c r="L38" s="4">
        <v>2132.6</v>
      </c>
      <c r="M38" s="4"/>
      <c r="N38" s="4"/>
      <c r="O38" s="4"/>
      <c r="P38" s="4"/>
      <c r="Q38" s="4"/>
      <c r="R38" s="4">
        <v>0</v>
      </c>
      <c r="S38" s="3" t="s">
        <v>183</v>
      </c>
      <c r="T38" s="3" t="s">
        <v>184</v>
      </c>
      <c r="U38" s="3" t="s">
        <v>22</v>
      </c>
      <c r="V38" s="3" t="s">
        <v>185</v>
      </c>
      <c r="W38" s="3" t="s">
        <v>29</v>
      </c>
      <c r="X38" s="3" t="s">
        <v>30</v>
      </c>
      <c r="Y38" s="3" t="str">
        <f t="shared" si="0"/>
        <v>[MAP]: Map available [Hydrograph]: Delivered via pump</v>
      </c>
      <c r="Z38" s="3" t="s">
        <v>186</v>
      </c>
    </row>
    <row r="39" spans="1:26">
      <c r="A39" s="3" t="s">
        <v>5</v>
      </c>
      <c r="B39" s="3" t="s">
        <v>187</v>
      </c>
      <c r="C39" s="3" t="s">
        <v>33</v>
      </c>
      <c r="D39" s="3" t="s">
        <v>16</v>
      </c>
      <c r="E39" s="3" t="s">
        <v>63</v>
      </c>
      <c r="F39" s="3" t="s">
        <v>45</v>
      </c>
      <c r="G39" s="3" t="s">
        <v>19</v>
      </c>
      <c r="H39" s="3" t="s">
        <v>19</v>
      </c>
      <c r="I39" s="4">
        <v>1205</v>
      </c>
      <c r="J39" s="4"/>
      <c r="K39" s="4"/>
      <c r="L39" s="4">
        <v>0</v>
      </c>
      <c r="M39" s="4"/>
      <c r="N39" s="4"/>
      <c r="O39" s="4"/>
      <c r="P39" s="4"/>
      <c r="Q39" s="4"/>
      <c r="R39" s="4">
        <v>1205</v>
      </c>
      <c r="S39" s="3" t="s">
        <v>188</v>
      </c>
      <c r="T39" s="3" t="s">
        <v>189</v>
      </c>
      <c r="U39" s="3" t="s">
        <v>22</v>
      </c>
      <c r="V39" s="3" t="s">
        <v>190</v>
      </c>
      <c r="W39" s="3" t="s">
        <v>29</v>
      </c>
      <c r="X39" s="3" t="s">
        <v>76</v>
      </c>
      <c r="Y39" s="3" t="str">
        <f t="shared" si="0"/>
        <v>[MAP]: Map available [Hydrograph]: Hydrograph available</v>
      </c>
      <c r="Z39" s="3" t="s">
        <v>191</v>
      </c>
    </row>
    <row r="40" spans="1:26">
      <c r="A40" s="3" t="s">
        <v>5</v>
      </c>
      <c r="B40" s="3" t="s">
        <v>192</v>
      </c>
      <c r="C40" s="3" t="s">
        <v>33</v>
      </c>
      <c r="D40" s="3" t="s">
        <v>16</v>
      </c>
      <c r="E40" s="3" t="s">
        <v>42</v>
      </c>
      <c r="F40" s="3" t="s">
        <v>45</v>
      </c>
      <c r="G40" s="3" t="s">
        <v>19</v>
      </c>
      <c r="H40" s="3" t="s">
        <v>19</v>
      </c>
      <c r="I40" s="4">
        <v>1039</v>
      </c>
      <c r="J40" s="4">
        <v>47548</v>
      </c>
      <c r="K40" s="4"/>
      <c r="L40" s="4">
        <v>1039</v>
      </c>
      <c r="M40" s="4"/>
      <c r="N40" s="4"/>
      <c r="O40" s="4"/>
      <c r="P40" s="4"/>
      <c r="Q40" s="4"/>
      <c r="R40" s="4">
        <v>0</v>
      </c>
      <c r="S40" s="3" t="s">
        <v>106</v>
      </c>
      <c r="T40" s="3" t="s">
        <v>193</v>
      </c>
      <c r="U40" s="3" t="s">
        <v>22</v>
      </c>
      <c r="V40" s="3" t="s">
        <v>194</v>
      </c>
      <c r="W40" s="3" t="s">
        <v>29</v>
      </c>
      <c r="X40" s="3" t="s">
        <v>19</v>
      </c>
      <c r="Y40" s="3" t="str">
        <f t="shared" si="0"/>
        <v xml:space="preserve">[MAP]: Map available [Hydrograph]: </v>
      </c>
      <c r="Z40" s="3" t="s">
        <v>195</v>
      </c>
    </row>
    <row r="41" spans="1:26">
      <c r="A41" s="3" t="s">
        <v>5</v>
      </c>
      <c r="B41" s="3" t="s">
        <v>196</v>
      </c>
      <c r="C41" s="3" t="s">
        <v>33</v>
      </c>
      <c r="D41" s="3" t="s">
        <v>34</v>
      </c>
      <c r="E41" s="3" t="s">
        <v>50</v>
      </c>
      <c r="F41" s="3" t="s">
        <v>79</v>
      </c>
      <c r="G41" s="3" t="s">
        <v>19</v>
      </c>
      <c r="H41" s="3" t="s">
        <v>19</v>
      </c>
      <c r="I41" s="4">
        <v>4300</v>
      </c>
      <c r="J41" s="4">
        <v>5000</v>
      </c>
      <c r="K41" s="4"/>
      <c r="L41" s="4">
        <v>0</v>
      </c>
      <c r="M41" s="4"/>
      <c r="N41" s="4"/>
      <c r="O41" s="4"/>
      <c r="P41" s="4"/>
      <c r="Q41" s="4"/>
      <c r="R41" s="4">
        <v>4300</v>
      </c>
      <c r="S41" s="3" t="s">
        <v>197</v>
      </c>
      <c r="T41" s="3" t="s">
        <v>198</v>
      </c>
      <c r="U41" s="3" t="s">
        <v>22</v>
      </c>
      <c r="V41" s="3" t="s">
        <v>199</v>
      </c>
      <c r="W41" s="3" t="s">
        <v>29</v>
      </c>
      <c r="X41" s="3" t="s">
        <v>200</v>
      </c>
      <c r="Y41" s="3" t="str">
        <f t="shared" si="0"/>
        <v>[MAP]: Map available [Hydrograph]: Available</v>
      </c>
      <c r="Z41" s="3" t="s">
        <v>201</v>
      </c>
    </row>
    <row r="42" spans="1:26">
      <c r="A42" s="3" t="s">
        <v>5</v>
      </c>
      <c r="B42" s="3" t="s">
        <v>202</v>
      </c>
      <c r="C42" s="3" t="s">
        <v>203</v>
      </c>
      <c r="D42" s="3" t="s">
        <v>50</v>
      </c>
      <c r="E42" s="3" t="s">
        <v>16</v>
      </c>
      <c r="F42" s="3" t="s">
        <v>45</v>
      </c>
      <c r="G42" s="3" t="s">
        <v>19</v>
      </c>
      <c r="H42" s="3" t="s">
        <v>19</v>
      </c>
      <c r="I42" s="4">
        <v>0</v>
      </c>
      <c r="J42" s="4">
        <v>9720</v>
      </c>
      <c r="K42" s="4"/>
      <c r="L42" s="4">
        <v>0</v>
      </c>
      <c r="M42" s="4"/>
      <c r="N42" s="4"/>
      <c r="O42" s="4"/>
      <c r="P42" s="4"/>
      <c r="Q42" s="4"/>
      <c r="R42" s="4">
        <v>0</v>
      </c>
      <c r="S42" s="3" t="s">
        <v>204</v>
      </c>
      <c r="T42" s="3" t="s">
        <v>205</v>
      </c>
      <c r="U42" s="3" t="s">
        <v>22</v>
      </c>
      <c r="V42" s="3" t="s">
        <v>206</v>
      </c>
      <c r="W42" s="3" t="s">
        <v>19</v>
      </c>
      <c r="X42" s="3" t="s">
        <v>19</v>
      </c>
      <c r="Y42" s="3" t="str">
        <f t="shared" si="0"/>
        <v xml:space="preserve">[MAP]:  [Hydrograph]: </v>
      </c>
      <c r="Z42" s="3" t="s">
        <v>19</v>
      </c>
    </row>
    <row r="43" spans="1:26">
      <c r="A43" s="3" t="s">
        <v>5</v>
      </c>
      <c r="B43" s="3" t="s">
        <v>207</v>
      </c>
      <c r="C43" s="3" t="s">
        <v>24</v>
      </c>
      <c r="D43" s="3" t="s">
        <v>17</v>
      </c>
      <c r="E43" s="3" t="s">
        <v>25</v>
      </c>
      <c r="F43" s="3" t="s">
        <v>18</v>
      </c>
      <c r="G43" s="3" t="s">
        <v>19</v>
      </c>
      <c r="H43" s="3" t="s">
        <v>19</v>
      </c>
      <c r="I43" s="4">
        <v>615.4</v>
      </c>
      <c r="J43" s="4"/>
      <c r="K43" s="4"/>
      <c r="L43" s="4">
        <v>615.4</v>
      </c>
      <c r="M43" s="4"/>
      <c r="N43" s="4"/>
      <c r="O43" s="4"/>
      <c r="P43" s="4"/>
      <c r="Q43" s="4"/>
      <c r="R43" s="4">
        <v>0</v>
      </c>
      <c r="S43" s="3" t="s">
        <v>208</v>
      </c>
      <c r="T43" s="3" t="s">
        <v>209</v>
      </c>
      <c r="U43" s="3" t="s">
        <v>22</v>
      </c>
      <c r="V43" s="3" t="s">
        <v>210</v>
      </c>
      <c r="W43" s="3" t="s">
        <v>29</v>
      </c>
      <c r="X43" s="3" t="s">
        <v>76</v>
      </c>
      <c r="Y43" s="3" t="str">
        <f t="shared" si="0"/>
        <v>[MAP]: Map available [Hydrograph]: Hydrograph available</v>
      </c>
      <c r="Z43" s="3" t="s">
        <v>211</v>
      </c>
    </row>
    <row r="44" spans="1:26">
      <c r="A44" s="3" t="s">
        <v>5</v>
      </c>
      <c r="B44" s="3" t="s">
        <v>212</v>
      </c>
      <c r="C44" s="3" t="s">
        <v>24</v>
      </c>
      <c r="D44" s="3" t="s">
        <v>17</v>
      </c>
      <c r="E44" s="3" t="s">
        <v>16</v>
      </c>
      <c r="F44" s="3" t="s">
        <v>45</v>
      </c>
      <c r="G44" s="3" t="s">
        <v>213</v>
      </c>
      <c r="H44" s="3" t="s">
        <v>19</v>
      </c>
      <c r="I44" s="4">
        <v>84032</v>
      </c>
      <c r="J44" s="4">
        <v>107481</v>
      </c>
      <c r="K44" s="4"/>
      <c r="L44" s="4">
        <v>0</v>
      </c>
      <c r="M44" s="4">
        <v>90700</v>
      </c>
      <c r="N44" s="4"/>
      <c r="O44" s="4"/>
      <c r="P44" s="4"/>
      <c r="Q44" s="4"/>
      <c r="R44" s="4">
        <v>84032</v>
      </c>
      <c r="S44" s="3" t="s">
        <v>214</v>
      </c>
      <c r="T44" s="3" t="s">
        <v>215</v>
      </c>
      <c r="U44" s="3" t="s">
        <v>22</v>
      </c>
      <c r="V44" s="3" t="s">
        <v>216</v>
      </c>
      <c r="W44" s="3" t="s">
        <v>29</v>
      </c>
      <c r="X44" s="3" t="s">
        <v>76</v>
      </c>
      <c r="Y44" s="3" t="str">
        <f t="shared" si="0"/>
        <v>[MAP]: Map available [Hydrograph]: Hydrograph available</v>
      </c>
      <c r="Z44" s="3" t="s">
        <v>217</v>
      </c>
    </row>
    <row r="45" spans="1:26">
      <c r="A45" s="3" t="s">
        <v>5</v>
      </c>
      <c r="B45" s="3" t="s">
        <v>218</v>
      </c>
      <c r="C45" s="3" t="s">
        <v>24</v>
      </c>
      <c r="D45" s="3" t="s">
        <v>34</v>
      </c>
      <c r="E45" s="3" t="s">
        <v>17</v>
      </c>
      <c r="F45" s="3" t="s">
        <v>79</v>
      </c>
      <c r="G45" s="3" t="s">
        <v>19</v>
      </c>
      <c r="H45" s="3" t="s">
        <v>19</v>
      </c>
      <c r="I45" s="4">
        <v>4488</v>
      </c>
      <c r="J45" s="4"/>
      <c r="K45" s="4"/>
      <c r="L45" s="4">
        <v>4488</v>
      </c>
      <c r="M45" s="4"/>
      <c r="N45" s="4"/>
      <c r="O45" s="4"/>
      <c r="P45" s="4"/>
      <c r="Q45" s="4"/>
      <c r="R45" s="4">
        <v>0</v>
      </c>
      <c r="S45" s="3" t="s">
        <v>219</v>
      </c>
      <c r="T45" s="3" t="s">
        <v>220</v>
      </c>
      <c r="U45" s="3" t="s">
        <v>22</v>
      </c>
      <c r="V45" s="3" t="s">
        <v>221</v>
      </c>
      <c r="W45" s="3" t="s">
        <v>29</v>
      </c>
      <c r="X45" s="3" t="s">
        <v>76</v>
      </c>
      <c r="Y45" s="3" t="str">
        <f t="shared" si="0"/>
        <v>[MAP]: Map available [Hydrograph]: Hydrograph available</v>
      </c>
      <c r="Z45" s="3" t="s">
        <v>222</v>
      </c>
    </row>
    <row r="46" spans="1:26">
      <c r="A46" s="3" t="s">
        <v>5</v>
      </c>
      <c r="B46" s="3" t="s">
        <v>223</v>
      </c>
      <c r="C46" s="3" t="s">
        <v>172</v>
      </c>
      <c r="D46" s="3" t="s">
        <v>34</v>
      </c>
      <c r="E46" s="3" t="s">
        <v>19</v>
      </c>
      <c r="F46" s="3" t="s">
        <v>35</v>
      </c>
      <c r="G46" s="3" t="s">
        <v>19</v>
      </c>
      <c r="H46" s="3" t="s">
        <v>19</v>
      </c>
      <c r="I46" s="4">
        <v>1513</v>
      </c>
      <c r="J46" s="4"/>
      <c r="K46" s="4"/>
      <c r="L46" s="4">
        <v>0</v>
      </c>
      <c r="M46" s="4"/>
      <c r="N46" s="4"/>
      <c r="O46" s="4"/>
      <c r="P46" s="4"/>
      <c r="Q46" s="4"/>
      <c r="R46" s="4">
        <v>1513</v>
      </c>
      <c r="S46" s="3" t="s">
        <v>224</v>
      </c>
      <c r="T46" s="3" t="s">
        <v>21</v>
      </c>
      <c r="U46" s="3" t="s">
        <v>22</v>
      </c>
      <c r="V46" s="3" t="s">
        <v>225</v>
      </c>
      <c r="W46" s="3" t="s">
        <v>226</v>
      </c>
      <c r="X46" s="3" t="s">
        <v>227</v>
      </c>
      <c r="Y46" s="3" t="str">
        <f t="shared" si="0"/>
        <v>[MAP]: Map  [Hydrograph]: Hydrograph not relevant.</v>
      </c>
      <c r="Z46" s="3" t="s">
        <v>228</v>
      </c>
    </row>
    <row r="47" spans="1:26">
      <c r="A47" s="3" t="s">
        <v>5</v>
      </c>
      <c r="B47" s="3" t="s">
        <v>229</v>
      </c>
      <c r="C47" s="3" t="s">
        <v>24</v>
      </c>
      <c r="D47" s="3" t="s">
        <v>16</v>
      </c>
      <c r="E47" s="3" t="s">
        <v>17</v>
      </c>
      <c r="F47" s="3" t="s">
        <v>43</v>
      </c>
      <c r="G47" s="3" t="s">
        <v>19</v>
      </c>
      <c r="H47" s="3" t="s">
        <v>19</v>
      </c>
      <c r="I47" s="4">
        <v>0</v>
      </c>
      <c r="J47" s="4">
        <v>21542</v>
      </c>
      <c r="K47" s="4"/>
      <c r="L47" s="4">
        <v>0</v>
      </c>
      <c r="M47" s="4"/>
      <c r="N47" s="4"/>
      <c r="O47" s="4"/>
      <c r="P47" s="4"/>
      <c r="Q47" s="4"/>
      <c r="R47" s="4">
        <v>0</v>
      </c>
      <c r="S47" s="3" t="s">
        <v>230</v>
      </c>
      <c r="T47" s="3" t="s">
        <v>21</v>
      </c>
      <c r="U47" s="3" t="s">
        <v>22</v>
      </c>
      <c r="V47" s="3" t="s">
        <v>231</v>
      </c>
      <c r="W47" s="3" t="s">
        <v>29</v>
      </c>
      <c r="X47" s="3" t="s">
        <v>76</v>
      </c>
      <c r="Y47" s="3" t="str">
        <f t="shared" si="0"/>
        <v>[MAP]: Map available [Hydrograph]: Hydrograph available</v>
      </c>
      <c r="Z47" s="3" t="s">
        <v>232</v>
      </c>
    </row>
    <row r="48" spans="1:26">
      <c r="A48" s="3" t="s">
        <v>5</v>
      </c>
      <c r="B48" s="3" t="s">
        <v>233</v>
      </c>
      <c r="C48" s="3" t="s">
        <v>24</v>
      </c>
      <c r="D48" s="3" t="s">
        <v>16</v>
      </c>
      <c r="E48" s="3" t="s">
        <v>105</v>
      </c>
      <c r="F48" s="3" t="s">
        <v>43</v>
      </c>
      <c r="G48" s="3" t="s">
        <v>19</v>
      </c>
      <c r="H48" s="3" t="s">
        <v>19</v>
      </c>
      <c r="I48" s="4">
        <v>2578</v>
      </c>
      <c r="J48" s="4">
        <v>107370</v>
      </c>
      <c r="K48" s="4"/>
      <c r="L48" s="4">
        <v>2578</v>
      </c>
      <c r="M48" s="4"/>
      <c r="N48" s="4"/>
      <c r="O48" s="4"/>
      <c r="P48" s="4"/>
      <c r="Q48" s="4"/>
      <c r="R48" s="4">
        <v>0</v>
      </c>
      <c r="S48" s="3" t="s">
        <v>234</v>
      </c>
      <c r="T48" s="3" t="s">
        <v>149</v>
      </c>
      <c r="U48" s="3" t="s">
        <v>22</v>
      </c>
      <c r="V48" s="3" t="s">
        <v>235</v>
      </c>
      <c r="W48" s="3" t="s">
        <v>29</v>
      </c>
      <c r="X48" s="3" t="s">
        <v>76</v>
      </c>
      <c r="Y48" s="3" t="str">
        <f t="shared" si="0"/>
        <v>[MAP]: Map available [Hydrograph]: Hydrograph available</v>
      </c>
      <c r="Z48" s="3" t="s">
        <v>236</v>
      </c>
    </row>
    <row r="49" spans="1:26">
      <c r="A49" s="3" t="s">
        <v>5</v>
      </c>
      <c r="B49" s="3" t="s">
        <v>233</v>
      </c>
      <c r="C49" s="3" t="s">
        <v>24</v>
      </c>
      <c r="D49" s="3" t="s">
        <v>17</v>
      </c>
      <c r="E49" s="3" t="s">
        <v>16</v>
      </c>
      <c r="F49" s="3" t="s">
        <v>43</v>
      </c>
      <c r="G49" s="3" t="s">
        <v>19</v>
      </c>
      <c r="H49" s="3" t="s">
        <v>19</v>
      </c>
      <c r="I49" s="4">
        <v>0</v>
      </c>
      <c r="J49" s="4">
        <v>30351</v>
      </c>
      <c r="K49" s="4"/>
      <c r="L49" s="4">
        <v>0</v>
      </c>
      <c r="M49" s="4"/>
      <c r="N49" s="4"/>
      <c r="O49" s="4"/>
      <c r="P49" s="4"/>
      <c r="Q49" s="4"/>
      <c r="R49" s="4">
        <v>0</v>
      </c>
      <c r="S49" s="3" t="s">
        <v>230</v>
      </c>
      <c r="T49" s="3" t="s">
        <v>21</v>
      </c>
      <c r="U49" s="3" t="s">
        <v>22</v>
      </c>
      <c r="V49" s="3" t="s">
        <v>231</v>
      </c>
      <c r="W49" s="3" t="s">
        <v>29</v>
      </c>
      <c r="X49" s="3" t="s">
        <v>76</v>
      </c>
      <c r="Y49" s="3" t="str">
        <f t="shared" si="0"/>
        <v>[MAP]: Map available [Hydrograph]: Hydrograph available</v>
      </c>
      <c r="Z49" s="3" t="s">
        <v>237</v>
      </c>
    </row>
    <row r="50" spans="1:26">
      <c r="A50" s="3" t="s">
        <v>5</v>
      </c>
      <c r="B50" s="3" t="s">
        <v>238</v>
      </c>
      <c r="C50" s="3" t="s">
        <v>41</v>
      </c>
      <c r="D50" s="3" t="s">
        <v>50</v>
      </c>
      <c r="E50" s="3" t="s">
        <v>42</v>
      </c>
      <c r="F50" s="3" t="s">
        <v>239</v>
      </c>
      <c r="G50" s="3" t="s">
        <v>19</v>
      </c>
      <c r="H50" s="3" t="s">
        <v>19</v>
      </c>
      <c r="I50" s="4">
        <v>24000</v>
      </c>
      <c r="J50" s="4">
        <v>9000</v>
      </c>
      <c r="K50" s="4"/>
      <c r="L50" s="4">
        <v>3000</v>
      </c>
      <c r="M50" s="4"/>
      <c r="N50" s="4"/>
      <c r="O50" s="4"/>
      <c r="P50" s="4"/>
      <c r="Q50" s="4"/>
      <c r="R50" s="4">
        <v>21000</v>
      </c>
      <c r="S50" s="3" t="s">
        <v>240</v>
      </c>
      <c r="T50" s="3" t="s">
        <v>241</v>
      </c>
      <c r="U50" s="3" t="s">
        <v>22</v>
      </c>
      <c r="V50" s="3" t="s">
        <v>242</v>
      </c>
      <c r="W50" s="3" t="s">
        <v>29</v>
      </c>
      <c r="X50" s="3" t="s">
        <v>76</v>
      </c>
      <c r="Y50" s="3" t="str">
        <f t="shared" si="0"/>
        <v>[MAP]: Map available [Hydrograph]: Hydrograph available</v>
      </c>
      <c r="Z50" s="3" t="s">
        <v>243</v>
      </c>
    </row>
    <row r="51" spans="1:26">
      <c r="A51" s="3" t="s">
        <v>5</v>
      </c>
      <c r="B51" s="3" t="s">
        <v>244</v>
      </c>
      <c r="C51" s="3" t="s">
        <v>159</v>
      </c>
      <c r="D51" s="3" t="s">
        <v>16</v>
      </c>
      <c r="E51" s="3" t="s">
        <v>42</v>
      </c>
      <c r="F51" s="3" t="s">
        <v>44</v>
      </c>
      <c r="G51" s="3" t="s">
        <v>43</v>
      </c>
      <c r="H51" s="3" t="s">
        <v>45</v>
      </c>
      <c r="I51" s="4">
        <v>4933</v>
      </c>
      <c r="J51" s="4">
        <v>1257</v>
      </c>
      <c r="K51" s="4"/>
      <c r="L51" s="4">
        <v>0</v>
      </c>
      <c r="M51" s="4"/>
      <c r="N51" s="4"/>
      <c r="O51" s="4"/>
      <c r="P51" s="4"/>
      <c r="Q51" s="4"/>
      <c r="R51" s="4">
        <v>4933</v>
      </c>
      <c r="S51" s="3" t="s">
        <v>245</v>
      </c>
      <c r="T51" s="3" t="s">
        <v>21</v>
      </c>
      <c r="U51" s="3" t="s">
        <v>22</v>
      </c>
      <c r="V51" s="3" t="s">
        <v>246</v>
      </c>
      <c r="W51" s="3" t="s">
        <v>19</v>
      </c>
      <c r="X51" s="3" t="s">
        <v>19</v>
      </c>
      <c r="Y51" s="3" t="str">
        <f t="shared" si="0"/>
        <v xml:space="preserve">[MAP]:  [Hydrograph]: </v>
      </c>
      <c r="Z51" s="3" t="s">
        <v>19</v>
      </c>
    </row>
    <row r="52" spans="1:26">
      <c r="A52" s="3" t="s">
        <v>5</v>
      </c>
      <c r="B52" s="3" t="s">
        <v>247</v>
      </c>
      <c r="C52" s="3" t="s">
        <v>33</v>
      </c>
      <c r="D52" s="3" t="s">
        <v>34</v>
      </c>
      <c r="E52" s="3" t="s">
        <v>50</v>
      </c>
      <c r="F52" s="3" t="s">
        <v>35</v>
      </c>
      <c r="G52" s="3" t="s">
        <v>19</v>
      </c>
      <c r="H52" s="3" t="s">
        <v>19</v>
      </c>
      <c r="I52" s="4">
        <v>8826</v>
      </c>
      <c r="J52" s="4">
        <v>13375</v>
      </c>
      <c r="K52" s="4"/>
      <c r="L52" s="4">
        <v>2196</v>
      </c>
      <c r="M52" s="4"/>
      <c r="N52" s="4"/>
      <c r="O52" s="4"/>
      <c r="P52" s="4"/>
      <c r="Q52" s="4"/>
      <c r="R52" s="4">
        <v>6630</v>
      </c>
      <c r="S52" s="3" t="s">
        <v>248</v>
      </c>
      <c r="T52" s="3" t="s">
        <v>249</v>
      </c>
      <c r="U52" s="3" t="s">
        <v>22</v>
      </c>
      <c r="V52" s="3" t="s">
        <v>250</v>
      </c>
      <c r="W52" s="3" t="s">
        <v>29</v>
      </c>
      <c r="X52" s="3" t="s">
        <v>70</v>
      </c>
      <c r="Y52" s="3" t="str">
        <f t="shared" si="0"/>
        <v>[MAP]: Map available [Hydrograph]: Delivered via regulators</v>
      </c>
      <c r="Z52" s="3" t="s">
        <v>251</v>
      </c>
    </row>
    <row r="53" spans="1:26">
      <c r="A53" s="3" t="s">
        <v>5</v>
      </c>
      <c r="B53" s="3" t="s">
        <v>247</v>
      </c>
      <c r="C53" s="3" t="s">
        <v>33</v>
      </c>
      <c r="D53" s="3" t="s">
        <v>34</v>
      </c>
      <c r="E53" s="3" t="s">
        <v>25</v>
      </c>
      <c r="F53" s="3" t="s">
        <v>35</v>
      </c>
      <c r="G53" s="3" t="s">
        <v>19</v>
      </c>
      <c r="H53" s="3" t="s">
        <v>19</v>
      </c>
      <c r="I53" s="4">
        <v>20104</v>
      </c>
      <c r="J53" s="4"/>
      <c r="K53" s="4"/>
      <c r="L53" s="4">
        <v>15104</v>
      </c>
      <c r="M53" s="4"/>
      <c r="N53" s="4"/>
      <c r="O53" s="4"/>
      <c r="P53" s="4"/>
      <c r="Q53" s="4"/>
      <c r="R53" s="4">
        <v>5000</v>
      </c>
      <c r="S53" s="3" t="s">
        <v>252</v>
      </c>
      <c r="T53" s="3" t="s">
        <v>253</v>
      </c>
      <c r="U53" s="3" t="s">
        <v>22</v>
      </c>
      <c r="V53" s="3" t="s">
        <v>254</v>
      </c>
      <c r="W53" s="3" t="s">
        <v>29</v>
      </c>
      <c r="X53" s="3" t="s">
        <v>70</v>
      </c>
      <c r="Y53" s="3" t="str">
        <f t="shared" si="0"/>
        <v>[MAP]: Map available [Hydrograph]: Delivered via regulators</v>
      </c>
      <c r="Z53" s="3" t="s">
        <v>255</v>
      </c>
    </row>
    <row r="54" spans="1:26">
      <c r="A54" s="3" t="s">
        <v>5</v>
      </c>
      <c r="B54" s="3" t="s">
        <v>256</v>
      </c>
      <c r="C54" s="3" t="s">
        <v>172</v>
      </c>
      <c r="D54" s="3" t="s">
        <v>16</v>
      </c>
      <c r="E54" s="3" t="s">
        <v>105</v>
      </c>
      <c r="F54" s="3" t="s">
        <v>43</v>
      </c>
      <c r="G54" s="3" t="s">
        <v>19</v>
      </c>
      <c r="H54" s="3" t="s">
        <v>19</v>
      </c>
      <c r="I54" s="4">
        <v>20250</v>
      </c>
      <c r="J54" s="4">
        <v>28168</v>
      </c>
      <c r="K54" s="4"/>
      <c r="L54" s="4">
        <v>5250</v>
      </c>
      <c r="M54" s="4"/>
      <c r="N54" s="4"/>
      <c r="O54" s="4"/>
      <c r="P54" s="4"/>
      <c r="Q54" s="4"/>
      <c r="R54" s="4">
        <v>15000</v>
      </c>
      <c r="S54" s="3" t="s">
        <v>257</v>
      </c>
      <c r="T54" s="3" t="s">
        <v>258</v>
      </c>
      <c r="U54" s="3" t="s">
        <v>22</v>
      </c>
      <c r="V54" s="3" t="s">
        <v>259</v>
      </c>
      <c r="W54" s="3" t="s">
        <v>29</v>
      </c>
      <c r="X54" s="3" t="s">
        <v>76</v>
      </c>
      <c r="Y54" s="3" t="str">
        <f t="shared" si="0"/>
        <v>[MAP]: Map available [Hydrograph]: Hydrograph available</v>
      </c>
      <c r="Z54" s="3" t="s">
        <v>260</v>
      </c>
    </row>
    <row r="55" spans="1:26">
      <c r="A55" s="3" t="s">
        <v>5</v>
      </c>
      <c r="B55" s="3" t="s">
        <v>261</v>
      </c>
      <c r="C55" s="3" t="s">
        <v>33</v>
      </c>
      <c r="D55" s="3" t="s">
        <v>34</v>
      </c>
      <c r="E55" s="3" t="s">
        <v>17</v>
      </c>
      <c r="F55" s="3" t="s">
        <v>35</v>
      </c>
      <c r="G55" s="3" t="s">
        <v>19</v>
      </c>
      <c r="H55" s="3" t="s">
        <v>19</v>
      </c>
      <c r="I55" s="4">
        <v>5000</v>
      </c>
      <c r="J55" s="4"/>
      <c r="K55" s="4"/>
      <c r="L55" s="4">
        <v>0</v>
      </c>
      <c r="M55" s="4"/>
      <c r="N55" s="4"/>
      <c r="O55" s="4"/>
      <c r="P55" s="4"/>
      <c r="Q55" s="4"/>
      <c r="R55" s="4">
        <v>5000</v>
      </c>
      <c r="S55" s="3" t="s">
        <v>262</v>
      </c>
      <c r="T55" s="3" t="s">
        <v>263</v>
      </c>
      <c r="U55" s="3" t="s">
        <v>22</v>
      </c>
      <c r="V55" s="3" t="s">
        <v>264</v>
      </c>
      <c r="W55" s="3" t="s">
        <v>29</v>
      </c>
      <c r="X55" s="3" t="s">
        <v>38</v>
      </c>
      <c r="Y55" s="3" t="str">
        <f t="shared" si="0"/>
        <v>[MAP]: Map available [Hydrograph]: Delivered via regulator</v>
      </c>
      <c r="Z55" s="3" t="s">
        <v>265</v>
      </c>
    </row>
    <row r="56" spans="1:26">
      <c r="A56" s="3" t="s">
        <v>5</v>
      </c>
      <c r="B56" s="3" t="s">
        <v>266</v>
      </c>
      <c r="C56" s="3" t="s">
        <v>33</v>
      </c>
      <c r="D56" s="3" t="s">
        <v>17</v>
      </c>
      <c r="E56" s="3" t="s">
        <v>34</v>
      </c>
      <c r="F56" s="3" t="s">
        <v>35</v>
      </c>
      <c r="G56" s="3" t="s">
        <v>19</v>
      </c>
      <c r="H56" s="3" t="s">
        <v>19</v>
      </c>
      <c r="I56" s="4">
        <v>0</v>
      </c>
      <c r="J56" s="4">
        <v>998</v>
      </c>
      <c r="K56" s="4"/>
      <c r="L56" s="4">
        <v>0</v>
      </c>
      <c r="M56" s="4"/>
      <c r="N56" s="4"/>
      <c r="O56" s="4"/>
      <c r="P56" s="4"/>
      <c r="Q56" s="4"/>
      <c r="R56" s="4">
        <v>0</v>
      </c>
      <c r="S56" s="3" t="s">
        <v>267</v>
      </c>
      <c r="T56" s="3" t="s">
        <v>252</v>
      </c>
      <c r="U56" s="3" t="s">
        <v>22</v>
      </c>
      <c r="V56" s="3" t="s">
        <v>268</v>
      </c>
      <c r="W56" s="3" t="s">
        <v>29</v>
      </c>
      <c r="X56" s="3" t="s">
        <v>269</v>
      </c>
      <c r="Y56" s="3" t="str">
        <f t="shared" si="0"/>
        <v>[MAP]: Map available [Hydrograph]: Delivered to a pump</v>
      </c>
      <c r="Z56" s="3" t="s">
        <v>270</v>
      </c>
    </row>
    <row r="57" spans="1:26">
      <c r="A57" s="3" t="s">
        <v>5</v>
      </c>
      <c r="B57" s="3" t="s">
        <v>271</v>
      </c>
      <c r="C57" s="3" t="s">
        <v>24</v>
      </c>
      <c r="D57" s="3" t="s">
        <v>17</v>
      </c>
      <c r="E57" s="3" t="s">
        <v>25</v>
      </c>
      <c r="F57" s="3" t="s">
        <v>18</v>
      </c>
      <c r="G57" s="3" t="s">
        <v>19</v>
      </c>
      <c r="H57" s="3" t="s">
        <v>19</v>
      </c>
      <c r="I57" s="4">
        <v>277.3</v>
      </c>
      <c r="J57" s="4"/>
      <c r="K57" s="4"/>
      <c r="L57" s="4">
        <v>277.3</v>
      </c>
      <c r="M57" s="4"/>
      <c r="N57" s="4"/>
      <c r="O57" s="4"/>
      <c r="P57" s="4"/>
      <c r="Q57" s="4"/>
      <c r="R57" s="4">
        <v>0</v>
      </c>
      <c r="S57" s="3" t="s">
        <v>272</v>
      </c>
      <c r="T57" s="3" t="s">
        <v>273</v>
      </c>
      <c r="U57" s="3" t="s">
        <v>22</v>
      </c>
      <c r="V57" s="3" t="s">
        <v>274</v>
      </c>
      <c r="W57" s="3" t="s">
        <v>29</v>
      </c>
      <c r="X57" s="3" t="s">
        <v>76</v>
      </c>
      <c r="Y57" s="3" t="str">
        <f t="shared" si="0"/>
        <v>[MAP]: Map available [Hydrograph]: Hydrograph available</v>
      </c>
      <c r="Z57" s="3" t="s">
        <v>275</v>
      </c>
    </row>
    <row r="58" spans="1:26">
      <c r="A58" s="3" t="s">
        <v>5</v>
      </c>
      <c r="B58" s="3" t="s">
        <v>276</v>
      </c>
      <c r="C58" s="3" t="s">
        <v>277</v>
      </c>
      <c r="D58" s="3" t="s">
        <v>42</v>
      </c>
      <c r="E58" s="3" t="s">
        <v>16</v>
      </c>
      <c r="F58" s="3" t="s">
        <v>43</v>
      </c>
      <c r="G58" s="3" t="s">
        <v>45</v>
      </c>
      <c r="H58" s="3" t="s">
        <v>19</v>
      </c>
      <c r="I58" s="4">
        <v>0</v>
      </c>
      <c r="J58" s="4">
        <v>26796</v>
      </c>
      <c r="K58" s="4"/>
      <c r="L58" s="4">
        <v>0</v>
      </c>
      <c r="M58" s="4"/>
      <c r="N58" s="4"/>
      <c r="O58" s="4"/>
      <c r="P58" s="4"/>
      <c r="Q58" s="4"/>
      <c r="R58" s="4">
        <v>0</v>
      </c>
      <c r="S58" s="3" t="s">
        <v>100</v>
      </c>
      <c r="T58" s="3" t="s">
        <v>96</v>
      </c>
      <c r="U58" s="3" t="s">
        <v>22</v>
      </c>
      <c r="V58" s="3" t="s">
        <v>278</v>
      </c>
      <c r="W58" s="3" t="s">
        <v>19</v>
      </c>
      <c r="X58" s="3" t="s">
        <v>19</v>
      </c>
      <c r="Y58" s="3" t="str">
        <f t="shared" si="0"/>
        <v xml:space="preserve">[MAP]:  [Hydrograph]: </v>
      </c>
      <c r="Z58" s="3" t="s">
        <v>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Matters 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Rosie Cross (MDBA)</cp:lastModifiedBy>
  <dcterms:created xsi:type="dcterms:W3CDTF">2017-11-15T00:46:52Z</dcterms:created>
  <dcterms:modified xsi:type="dcterms:W3CDTF">2022-11-23T04:40:08Z</dcterms:modified>
</cp:coreProperties>
</file>